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<sst xmlns="http://schemas.openxmlformats.org/spreadsheetml/2006/main" count="63" uniqueCount="63">
  <si>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</si>
  <si>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TCN020</t>
  </si>
  <si>
    <t xml:space="preserve">U</t>
  </si>
  <si>
    <t xml:space="preserve">Cheminée traditionnelle.</t>
  </si>
  <si>
    <r>
      <rPr>
        <sz val="8.25"/>
        <color rgb="FF000000"/>
        <rFont val="Arial"/>
        <family val="2"/>
      </rPr>
      <t xml:space="preserve">Cheminée traditionnelle "in situ", composée d'un foyer ouvert de briques réfractaires en terre cuite, pose avec du mortier réfractaire Webertec Foc "WEBER", type G, selon NF EN 998-2 et d'une hotte de briques creuses en terre cuite revêtue de plâtre.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</si>
  <si>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</si>
  <si>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</si>
  <si>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</si>
  <si>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</si>
  <si>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</si>
  <si>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</si>
  <si>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mt05bre010b</t>
  </si>
  <si>
    <t xml:space="preserve">Brique réfractaire en terre cuite, 23x6,5x6,5 cm, selon NF EN 771-1.</t>
  </si>
  <si>
    <t xml:space="preserve">U</t>
  </si>
  <si>
    <t xml:space="preserve">mt09moc150c</t>
  </si>
  <si>
    <t xml:space="preserve">Mortier réfractaire Webertec Foc "WEBER", type G, selon NF EN 998-2, composé de ciment alumineux, additifs et granulats siliceux.</t>
  </si>
  <si>
    <t xml:space="preserve">kg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</si>
  <si>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</si>
  <si>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</si>
  <si>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</si>
  <si>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</si>
  <si>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</si>
  <si>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</si>
  <si>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</si>
  <si>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</si>
  <si>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</si>
  <si>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</si>
  <si>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</si>
  <si>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</si>
  <si>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</si>
  <si>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</si>
  <si>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</si>
  <si>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</si>
  <si>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</si>
  <si>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</si>
  <si>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mt09pye010b</t>
  </si>
  <si>
    <t xml:space="preserve">Pâte de plâtre de construction B1, selon NF EN 13279-1.</t>
  </si>
  <si>
    <t xml:space="preserve">m³</t>
  </si>
  <si>
    <t xml:space="preserve">mt38www020</t>
  </si>
  <si>
    <t xml:space="preserve">Coupe-feu réglable en tôle d'acier.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</si>
  <si>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</si>
  <si>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</si>
  <si>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</si>
  <si>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</si>
  <si>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</si>
  <si>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</si>
  <si>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</si>
  <si>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</si>
  <si>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</si>
  <si>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</si>
  <si>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</si>
  <si>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</si>
  <si>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</si>
  <si>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</si>
  <si>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</si>
  <si>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</si>
  <si>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</si>
  <si>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</si>
  <si>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</si>
  <si>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</si>
  <si>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</si>
  <si>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72.194,59F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</si>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</sst>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425</v>
      </c>
      <c r="E9" s="11" t="s">
        <v>13</v>
      </c>
      <c r="F9" s="13">
        <v>562.34</v>
      </c>
      <c r="G9" s="13">
        <f ca="1">ROUND(INDIRECT(ADDRESS(ROW()+(0), COLUMN()+(-3), 1))*INDIRECT(ADDRESS(ROW()+(0), COLUMN()+(-1), 1)), 2)</f>
        <v>238995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520.81</v>
      </c>
      <c r="G10" s="17">
        <f ca="1">ROUND(INDIRECT(ADDRESS(ROW()+(0), COLUMN()+(-3), 1))*INDIRECT(ADDRESS(ROW()+(0), COLUMN()+(-1), 1)), 2)</f>
        <v>83.85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90</v>
      </c>
      <c r="E11" s="16" t="s">
        <v>19</v>
      </c>
      <c r="F11" s="17">
        <v>184.41</v>
      </c>
      <c r="G11" s="17">
        <f ca="1">ROUND(INDIRECT(ADDRESS(ROW()+(0), COLUMN()+(-3), 1))*INDIRECT(ADDRESS(ROW()+(0), COLUMN()+(-1), 1)), 2)</f>
        <v>16596.9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16</v>
      </c>
      <c r="E12" s="16" t="s">
        <v>22</v>
      </c>
      <c r="F12" s="17">
        <v>226.97</v>
      </c>
      <c r="G12" s="17">
        <f ca="1">ROUND(INDIRECT(ADDRESS(ROW()+(0), COLUMN()+(-3), 1))*INDIRECT(ADDRESS(ROW()+(0), COLUMN()+(-1), 1)), 2)</f>
        <v>3631.52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0.032</v>
      </c>
      <c r="E13" s="16" t="s">
        <v>25</v>
      </c>
      <c r="F13" s="17">
        <v>1094.14</v>
      </c>
      <c r="G13" s="17">
        <f ca="1">ROUND(INDIRECT(ADDRESS(ROW()+(0), COLUMN()+(-3), 1))*INDIRECT(ADDRESS(ROW()+(0), COLUMN()+(-1), 1)), 2)</f>
        <v>35.01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0.257</v>
      </c>
      <c r="E14" s="16" t="s">
        <v>28</v>
      </c>
      <c r="F14" s="17">
        <v>11830.8</v>
      </c>
      <c r="G14" s="17">
        <f ca="1">ROUND(INDIRECT(ADDRESS(ROW()+(0), COLUMN()+(-3), 1))*INDIRECT(ADDRESS(ROW()+(0), COLUMN()+(-1), 1)), 2)</f>
        <v>3040.53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39.45</v>
      </c>
      <c r="E15" s="16" t="s">
        <v>31</v>
      </c>
      <c r="F15" s="17">
        <v>79.51</v>
      </c>
      <c r="G15" s="17">
        <f ca="1">ROUND(INDIRECT(ADDRESS(ROW()+(0), COLUMN()+(-3), 1))*INDIRECT(ADDRESS(ROW()+(0), COLUMN()+(-1), 1)), 2)</f>
        <v>3136.67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</v>
      </c>
      <c r="E16" s="16" t="s">
        <v>34</v>
      </c>
      <c r="F16" s="17">
        <v>121595</v>
      </c>
      <c r="G16" s="17">
        <f ca="1">ROUND(INDIRECT(ADDRESS(ROW()+(0), COLUMN()+(-3), 1))*INDIRECT(ADDRESS(ROW()+(0), COLUMN()+(-1), 1)), 2)</f>
        <v>3647.85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</v>
      </c>
      <c r="E17" s="16" t="s">
        <v>37</v>
      </c>
      <c r="F17" s="17">
        <v>108319</v>
      </c>
      <c r="G17" s="17">
        <f ca="1">ROUND(INDIRECT(ADDRESS(ROW()+(0), COLUMN()+(-3), 1))*INDIRECT(ADDRESS(ROW()+(0), COLUMN()+(-1), 1)), 2)</f>
        <v>18414.3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</v>
      </c>
      <c r="E18" s="16" t="s">
        <v>40</v>
      </c>
      <c r="F18" s="17">
        <v>46616.1</v>
      </c>
      <c r="G18" s="17">
        <f ca="1">ROUND(INDIRECT(ADDRESS(ROW()+(0), COLUMN()+(-3), 1))*INDIRECT(ADDRESS(ROW()+(0), COLUMN()+(-1), 1)), 2)</f>
        <v>46616.1</v>
      </c>
    </row>
    <row r="19" spans="1:7" ht="13.50" thickBot="1" customHeight="1">
      <c r="A19" s="14" t="s">
        <v>41</v>
      </c>
      <c r="B19" s="14"/>
      <c r="C19" s="14" t="s">
        <v>42</v>
      </c>
      <c r="D19" s="15">
        <v>2</v>
      </c>
      <c r="E19" s="16" t="s">
        <v>43</v>
      </c>
      <c r="F19" s="17">
        <v>1427.81</v>
      </c>
      <c r="G19" s="17">
        <f ca="1">ROUND(INDIRECT(ADDRESS(ROW()+(0), COLUMN()+(-3), 1))*INDIRECT(ADDRESS(ROW()+(0), COLUMN()+(-1), 1)), 2)</f>
        <v>2855.62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0.11</v>
      </c>
      <c r="E20" s="16" t="s">
        <v>46</v>
      </c>
      <c r="F20" s="17">
        <v>1670.13</v>
      </c>
      <c r="G20" s="17">
        <f ca="1">ROUND(INDIRECT(ADDRESS(ROW()+(0), COLUMN()+(-3), 1))*INDIRECT(ADDRESS(ROW()+(0), COLUMN()+(-1), 1)), 2)</f>
        <v>183.71</v>
      </c>
    </row>
    <row r="21" spans="1:7" ht="13.50" thickBot="1" customHeight="1">
      <c r="A21" s="14" t="s">
        <v>47</v>
      </c>
      <c r="B21" s="14"/>
      <c r="C21" s="14" t="s">
        <v>48</v>
      </c>
      <c r="D21" s="15">
        <v>25.034</v>
      </c>
      <c r="E21" s="16" t="s">
        <v>49</v>
      </c>
      <c r="F21" s="17">
        <v>1770.99</v>
      </c>
      <c r="G21" s="17">
        <f ca="1">ROUND(INDIRECT(ADDRESS(ROW()+(0), COLUMN()+(-3), 1))*INDIRECT(ADDRESS(ROW()+(0), COLUMN()+(-1), 1)), 2)</f>
        <v>44335</v>
      </c>
    </row>
    <row r="22" spans="1:7" ht="13.50" thickBot="1" customHeight="1">
      <c r="A22" s="14" t="s">
        <v>50</v>
      </c>
      <c r="B22" s="14"/>
      <c r="C22" s="14" t="s">
        <v>51</v>
      </c>
      <c r="D22" s="15">
        <v>26.471</v>
      </c>
      <c r="E22" s="16" t="s">
        <v>52</v>
      </c>
      <c r="F22" s="17">
        <v>1092.56</v>
      </c>
      <c r="G22" s="17">
        <f ca="1">ROUND(INDIRECT(ADDRESS(ROW()+(0), COLUMN()+(-3), 1))*INDIRECT(ADDRESS(ROW()+(0), COLUMN()+(-1), 1)), 2)</f>
        <v>28921.2</v>
      </c>
    </row>
    <row r="23" spans="1:7" ht="13.50" thickBot="1" customHeight="1">
      <c r="A23" s="14" t="s">
        <v>53</v>
      </c>
      <c r="B23" s="14"/>
      <c r="C23" s="14" t="s">
        <v>54</v>
      </c>
      <c r="D23" s="15">
        <v>2.503</v>
      </c>
      <c r="E23" s="16" t="s">
        <v>55</v>
      </c>
      <c r="F23" s="17">
        <v>1770.99</v>
      </c>
      <c r="G23" s="17">
        <f ca="1">ROUND(INDIRECT(ADDRESS(ROW()+(0), COLUMN()+(-3), 1))*INDIRECT(ADDRESS(ROW()+(0), COLUMN()+(-1), 1)), 2)</f>
        <v>4432.79</v>
      </c>
    </row>
    <row r="24" spans="1:7" ht="13.50" thickBot="1" customHeight="1">
      <c r="A24" s="14" t="s">
        <v>56</v>
      </c>
      <c r="B24" s="14"/>
      <c r="C24" s="18" t="s">
        <v>57</v>
      </c>
      <c r="D24" s="19">
        <v>1.252</v>
      </c>
      <c r="E24" s="20" t="s">
        <v>58</v>
      </c>
      <c r="F24" s="21">
        <v>1135.46</v>
      </c>
      <c r="G24" s="21">
        <f ca="1">ROUND(INDIRECT(ADDRESS(ROW()+(0), COLUMN()+(-3), 1))*INDIRECT(ADDRESS(ROW()+(0), COLUMN()+(-1), 1)), 2)</f>
        <v>1421.6</v>
      </c>
    </row>
    <row r="25" spans="1:7" ht="13.50" thickBot="1" customHeight="1">
      <c r="A25" s="18"/>
      <c r="B25" s="18"/>
      <c r="C25" s="5" t="s">
        <v>59</v>
      </c>
      <c r="D25" s="22">
        <v>2</v>
      </c>
      <c r="E25" s="23" t="s">
        <v>60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416347</v>
      </c>
      <c r="G25" s="24">
        <f ca="1">ROUND(INDIRECT(ADDRESS(ROW()+(0), COLUMN()+(-3), 1))*INDIRECT(ADDRESS(ROW()+(0), COLUMN()+(-1), 1))/100, 2)</f>
        <v>8326.94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424674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