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<sst xmlns="http://schemas.openxmlformats.org/spreadsheetml/2006/main" count="33" uniqueCount="33">
  <si>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</si>
  <si>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FSC070</t>
  </si>
  <si>
    <t xml:space="preserve">m²</t>
  </si>
  <si>
    <t xml:space="preserve">Revêtement de sol intérieur en pièces de terre cuite. Pose en couche épaisse.</t>
  </si>
  <si>
    <r>
      <rPr>
        <sz val="8.25"/>
        <color rgb="FF000000"/>
        <rFont val="Arial"/>
        <family val="2"/>
      </rPr>
      <t xml:space="preserve">Revêtement de sol intérieur en carreaux en terre cuite, fabriqué mécaniquement, de 10x10x1,5 cm, capacité d'absorption en eau 6%&lt;E&lt;=10%, groupe AIIb, selon NF EN 14411, avec résistance au glissement jusqu'à 15 selon DIN CEN/TS 12633. POSE: en couche épaisse avec du mortier de ciment. JOINTOIEMENT: avec du mortier de joints cémenteux amélioré, type CG2 W A, selon NF EN 13888, avec absorption d'eau réduite et résistance élevée à l'abrasion, Webercolor Junta Fina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</si>
  <si>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</si>
  <si>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</si>
  <si>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</si>
  <si>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</si>
  <si>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</si>
  <si>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</si>
  <si>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mt18bdo020maa</t>
  </si>
  <si>
    <t xml:space="preserve">Carreaux en terre cuite, fabriqué mécaniquement, de 10x10x1,5 cm, capacité d'absorption en eau 6%&lt;E&lt;=10%, groupe AIIb, selon NF EN 14411, avec résistance au glissement jusqu'à 15 selon DIN CEN/TS 12633.</t>
  </si>
  <si>
    <t xml:space="preserve">m²</t>
  </si>
  <si>
    <t xml:space="preserve">mt09mor010c</t>
  </si>
  <si>
    <t xml:space="preserve">Mortier de ciment CEM II/B-P 32,5 N type M-5, confectionné sur site avec 250 kg/m³ de ciment et une proportion en volume 1/6.</t>
  </si>
  <si>
    <t xml:space="preserve">m³</t>
  </si>
  <si>
    <t xml:space="preserve">mt18acc050b</t>
  </si>
  <si>
    <t xml:space="preserve">Croisillons en PVC pour séparation entre 3 et 15 mm.</t>
  </si>
  <si>
    <t xml:space="preserve">U</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</si>
  <si>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</si>
  <si>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</si>
  <si>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</si>
  <si>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</si>
  <si>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</si>
  <si>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</si>
  <si>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</si>
  <si>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</si>
  <si>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</si>
  <si>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</si>
  <si>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</si>
  <si>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4.351,68F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</si>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</sst>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17431.1</v>
      </c>
      <c r="G9" s="13">
        <f ca="1">ROUND(INDIRECT(ADDRESS(ROW()+(0), COLUMN()+(-3), 1))*INDIRECT(ADDRESS(ROW()+(0), COLUMN()+(-1), 1)), 2)</f>
        <v>18302.7</v>
      </c>
    </row>
    <row r="10" spans="1:7" ht="24.00" thickBot="1" customHeight="1">
      <c r="A10" s="14" t="s">
        <v>14</v>
      </c>
      <c r="B10" s="14"/>
      <c r="C10" s="14" t="s">
        <v>15</v>
      </c>
      <c r="D10" s="15">
        <v>0.03</v>
      </c>
      <c r="E10" s="16" t="s">
        <v>16</v>
      </c>
      <c r="F10" s="17">
        <v>84102.6</v>
      </c>
      <c r="G10" s="17">
        <f ca="1">ROUND(INDIRECT(ADDRESS(ROW()+(0), COLUMN()+(-3), 1))*INDIRECT(ADDRESS(ROW()+(0), COLUMN()+(-1), 1)), 2)</f>
        <v>2523.08</v>
      </c>
    </row>
    <row r="11" spans="1:7" ht="13.50" thickBot="1" customHeight="1">
      <c r="A11" s="14" t="s">
        <v>17</v>
      </c>
      <c r="B11" s="14"/>
      <c r="C11" s="14" t="s">
        <v>18</v>
      </c>
      <c r="D11" s="15">
        <v>51</v>
      </c>
      <c r="E11" s="16" t="s">
        <v>19</v>
      </c>
      <c r="F11" s="17">
        <v>21.25</v>
      </c>
      <c r="G11" s="17">
        <f ca="1">ROUND(INDIRECT(ADDRESS(ROW()+(0), COLUMN()+(-3), 1))*INDIRECT(ADDRESS(ROW()+(0), COLUMN()+(-1), 1)), 2)</f>
        <v>1083.75</v>
      </c>
    </row>
    <row r="12" spans="1:7" ht="76.50" thickBot="1" customHeight="1">
      <c r="A12" s="14" t="s">
        <v>20</v>
      </c>
      <c r="B12" s="14"/>
      <c r="C12" s="14" t="s">
        <v>21</v>
      </c>
      <c r="D12" s="15">
        <v>2</v>
      </c>
      <c r="E12" s="16" t="s">
        <v>22</v>
      </c>
      <c r="F12" s="17">
        <v>928.27</v>
      </c>
      <c r="G12" s="17">
        <f ca="1">ROUND(INDIRECT(ADDRESS(ROW()+(0), COLUMN()+(-3), 1))*INDIRECT(ADDRESS(ROW()+(0), COLUMN()+(-1), 1)), 2)</f>
        <v>1856.54</v>
      </c>
    </row>
    <row r="13" spans="1:7" ht="13.50" thickBot="1" customHeight="1">
      <c r="A13" s="14" t="s">
        <v>23</v>
      </c>
      <c r="B13" s="14"/>
      <c r="C13" s="14" t="s">
        <v>24</v>
      </c>
      <c r="D13" s="15">
        <v>0.569</v>
      </c>
      <c r="E13" s="16" t="s">
        <v>25</v>
      </c>
      <c r="F13" s="17">
        <v>1770.99</v>
      </c>
      <c r="G13" s="17">
        <f ca="1">ROUND(INDIRECT(ADDRESS(ROW()+(0), COLUMN()+(-3), 1))*INDIRECT(ADDRESS(ROW()+(0), COLUMN()+(-1), 1)), 2)</f>
        <v>1007.69</v>
      </c>
    </row>
    <row r="14" spans="1:7" ht="13.50" thickBot="1" customHeight="1">
      <c r="A14" s="14" t="s">
        <v>26</v>
      </c>
      <c r="B14" s="14"/>
      <c r="C14" s="18" t="s">
        <v>27</v>
      </c>
      <c r="D14" s="19">
        <v>0.284</v>
      </c>
      <c r="E14" s="20" t="s">
        <v>28</v>
      </c>
      <c r="F14" s="21">
        <v>1135.46</v>
      </c>
      <c r="G14" s="21">
        <f ca="1">ROUND(INDIRECT(ADDRESS(ROW()+(0), COLUMN()+(-3), 1))*INDIRECT(ADDRESS(ROW()+(0), COLUMN()+(-1), 1)), 2)</f>
        <v>322.47</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25096.2</v>
      </c>
      <c r="G15" s="24">
        <f ca="1">ROUND(INDIRECT(ADDRESS(ROW()+(0), COLUMN()+(-3), 1))*INDIRECT(ADDRESS(ROW()+(0), COLUMN()+(-1), 1))/100, 2)</f>
        <v>501.92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25598.1</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