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<sst xmlns="http://schemas.openxmlformats.org/spreadsheetml/2006/main" count="75" uniqueCount="75">
  <si>
    <t xml:space="preserve"/>
  </si>
  <si>
    <t xml:space="preserve">TIU010</t>
  </si>
  <si>
    <t xml:space="preserve">U</t>
  </si>
  <si>
    <t xml:space="preserve">Escalier de secours.</t>
  </si>
  <si>
    <r>
      <rPr>
        <sz val="8.25"/>
        <color rgb="FF000000"/>
        <rFont val="Arial"/>
        <family val="2"/>
      </rPr>
      <t xml:space="preserve">Escalier métallique de secours situé à l'extérieur du bâtiment, composé de limons et paliers, pour 7 étages, de hauteur maximale d'étage 3 m, droit et à 2 volées droites, avec une largeur utile de 0,8 pour une charge d'exploitation de 400 kg/m², Euroclasse A1 de réaction au feu, selon NF EN 13501-1, élaborée en atelier et montée in situ via des assemblages soudés. Composé de: FONDATION en béton armé, réalisée avec béton confectionné sur le chantier BCN: CPJ-CEM II/A 32,5 - TP - B 30 - 15/25 - E: 2a - BA - P 18-305, coulage avec des moyens manuels et acier Fe E 500, avec une quantité approximative de 50 kg/m³, bétonnée sur couche de béton de propreté, au fond de l'excavation préalablement réalisée. STRUCTURE métallique de profilés d'acier S 275 JR laminé à chaud, constituée de deux supports intermédiaires avec profilés HEB, une poutre limon avec profilés IPE et une poutre console pour support de la poutre de palier avec profilés HEB. MARCHES ET PALIER de tôle larmée en acier galvanisé, de 3 mm d'épaisseur et RAMPE de 1,10 m de hauteur, à tube en acier laminé à froid, de 40x20x1,5 mm et 20x20x1,5 mm, mise en place dans tout son périmètre et dans la trémie de l'escalier. Comprend les plaques d'ancrage à la fondation et à la structure du bâtiment, les pièces spéciales et les épointages. Le prix ne comprend pas l'excavation des fondations. Le prix comprend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</si>
  <si>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</si>
  <si>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</si>
  <si>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</si>
  <si>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</si>
  <si>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</si>
  <si>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</si>
  <si>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</si>
  <si>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</si>
  <si>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</si>
  <si>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</si>
  <si>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</si>
  <si>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</si>
  <si>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</si>
  <si>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</si>
  <si>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</si>
  <si>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</si>
  <si>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</si>
  <si>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</si>
  <si>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</si>
  <si>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</si>
  <si>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</si>
  <si>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</si>
  <si>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</si>
  <si>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</si>
  <si>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</si>
  <si>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</si>
  <si>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</si>
  <si>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mt41esc010a</t>
  </si>
  <si>
    <t xml:space="preserve">Module d'escalier métallique de secours, droit et avec 2 volées droites par étage de 3 m de hauteur maximum, avec une largeur utile de 0,8 m, pour une charge d'exploitation de 400 kg/m², Euroclasse A1 de réaction au feu, selon NF EN 13501-1, composé de: structure métallique de profilés d'acier S 275 JR laminé à chaud, constituée de deux supports intermédiaires avec profilés HEB, une poutre limon avec profilés IPE et une poutre console pour support de la poutre de palier avec profilés HEB; marches et palier de tôle larmée en acier galvanisé, de 3 mm d'épaisseur; et rampe, de 1,10 m de hauteur, à tube en acier laminé à froid, de 40x20x1,5 mm et 20x20x1,5 mm, mise en place dans tout son périmètre et dans la trémie de l'escalier; avec préparation des surfaces au degré SA21/2 selon NF EN ISO 8501-1 et application postérieure de deux couches d'apprêt d'une épaisseur minimale de film sec de 30 microns par couche; élaboré en atelier.</t>
  </si>
  <si>
    <t xml:space="preserve">U</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</si>
  <si>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</si>
  <si>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</si>
  <si>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</si>
  <si>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mq07gte010a</t>
  </si>
  <si>
    <t xml:space="preserve">Grue autopropulsée à bras télescopique avec une capacité d'élévation de 12 t et 20 m de hauteur maximale de travail.</t>
  </si>
  <si>
    <t xml:space="preserve">h</t>
  </si>
  <si>
    <t xml:space="preserve">mq06hor010</t>
  </si>
  <si>
    <t xml:space="preserve">Bétonnière électrique avec une capacité de gâchage de 160 l.</t>
  </si>
  <si>
    <t xml:space="preserve">h</t>
  </si>
  <si>
    <t xml:space="preserve">mq08sol020</t>
  </si>
  <si>
    <t xml:space="preserve">Équipement et éléments auxiliaires pour soudure électrique.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</si>
  <si>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</si>
  <si>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</si>
  <si>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</si>
  <si>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</si>
  <si>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</si>
  <si>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</si>
  <si>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</si>
  <si>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</si>
  <si>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</si>
  <si>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</si>
  <si>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</si>
  <si>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</si>
  <si>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</si>
  <si>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</si>
  <si>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</si>
  <si>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</si>
  <si>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</si>
  <si>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</si>
  <si>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</si>
  <si>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</si>
  <si>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</si>
  <si>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</si>
  <si>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</si>
  <si>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</si>
  <si>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</si>
  <si>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</si>
  <si>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</si>
  <si>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1.524.624,03F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</si>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</sst>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3.23" customWidth="1"/>
    <col min="4" max="4" width="70.04" customWidth="1"/>
    <col min="5" max="5" width="9.52"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1.05</v>
      </c>
      <c r="F9" s="11" t="s">
        <v>13</v>
      </c>
      <c r="G9" s="13">
        <v>61030.7</v>
      </c>
      <c r="H9" s="13">
        <f ca="1">ROUND(INDIRECT(ADDRESS(ROW()+(0), COLUMN()+(-3), 1))*INDIRECT(ADDRESS(ROW()+(0), COLUMN()+(-1), 1)), 2)</f>
        <v>64082.3</v>
      </c>
    </row>
    <row r="10" spans="1:8" ht="13.50" thickBot="1" customHeight="1">
      <c r="A10" s="14" t="s">
        <v>14</v>
      </c>
      <c r="B10" s="14"/>
      <c r="C10" s="14"/>
      <c r="D10" s="14" t="s">
        <v>15</v>
      </c>
      <c r="E10" s="15">
        <v>1.208</v>
      </c>
      <c r="F10" s="16" t="s">
        <v>16</v>
      </c>
      <c r="G10" s="17">
        <v>1094.14</v>
      </c>
      <c r="H10" s="17">
        <f ca="1">ROUND(INDIRECT(ADDRESS(ROW()+(0), COLUMN()+(-3), 1))*INDIRECT(ADDRESS(ROW()+(0), COLUMN()+(-1), 1)), 2)</f>
        <v>1321.72</v>
      </c>
    </row>
    <row r="11" spans="1:8" ht="13.50" thickBot="1" customHeight="1">
      <c r="A11" s="14" t="s">
        <v>17</v>
      </c>
      <c r="B11" s="14"/>
      <c r="C11" s="14"/>
      <c r="D11" s="14" t="s">
        <v>18</v>
      </c>
      <c r="E11" s="15">
        <v>2.57</v>
      </c>
      <c r="F11" s="16" t="s">
        <v>19</v>
      </c>
      <c r="G11" s="17">
        <v>16550</v>
      </c>
      <c r="H11" s="17">
        <f ca="1">ROUND(INDIRECT(ADDRESS(ROW()+(0), COLUMN()+(-3), 1))*INDIRECT(ADDRESS(ROW()+(0), COLUMN()+(-1), 1)), 2)</f>
        <v>42533.6</v>
      </c>
    </row>
    <row r="12" spans="1:8" ht="13.50" thickBot="1" customHeight="1">
      <c r="A12" s="14" t="s">
        <v>20</v>
      </c>
      <c r="B12" s="14"/>
      <c r="C12" s="14"/>
      <c r="D12" s="14" t="s">
        <v>21</v>
      </c>
      <c r="E12" s="15">
        <v>4.824</v>
      </c>
      <c r="F12" s="16" t="s">
        <v>22</v>
      </c>
      <c r="G12" s="17">
        <v>17674</v>
      </c>
      <c r="H12" s="17">
        <f ca="1">ROUND(INDIRECT(ADDRESS(ROW()+(0), COLUMN()+(-3), 1))*INDIRECT(ADDRESS(ROW()+(0), COLUMN()+(-1), 1)), 2)</f>
        <v>85259.2</v>
      </c>
    </row>
    <row r="13" spans="1:8" ht="13.50" thickBot="1" customHeight="1">
      <c r="A13" s="14" t="s">
        <v>23</v>
      </c>
      <c r="B13" s="14"/>
      <c r="C13" s="14"/>
      <c r="D13" s="14" t="s">
        <v>24</v>
      </c>
      <c r="E13" s="15">
        <v>3086.6</v>
      </c>
      <c r="F13" s="16" t="s">
        <v>25</v>
      </c>
      <c r="G13" s="17">
        <v>79.51</v>
      </c>
      <c r="H13" s="17">
        <f ca="1">ROUND(INDIRECT(ADDRESS(ROW()+(0), COLUMN()+(-3), 1))*INDIRECT(ADDRESS(ROW()+(0), COLUMN()+(-1), 1)), 2)</f>
        <v>245416</v>
      </c>
    </row>
    <row r="14" spans="1:8" ht="13.50" thickBot="1" customHeight="1">
      <c r="A14" s="14" t="s">
        <v>26</v>
      </c>
      <c r="B14" s="14"/>
      <c r="C14" s="14"/>
      <c r="D14" s="14" t="s">
        <v>27</v>
      </c>
      <c r="E14" s="15">
        <v>48.8</v>
      </c>
      <c r="F14" s="16" t="s">
        <v>28</v>
      </c>
      <c r="G14" s="17">
        <v>122.11</v>
      </c>
      <c r="H14" s="17">
        <f ca="1">ROUND(INDIRECT(ADDRESS(ROW()+(0), COLUMN()+(-3), 1))*INDIRECT(ADDRESS(ROW()+(0), COLUMN()+(-1), 1)), 2)</f>
        <v>5958.97</v>
      </c>
    </row>
    <row r="15" spans="1:8" ht="13.50" thickBot="1" customHeight="1">
      <c r="A15" s="14" t="s">
        <v>29</v>
      </c>
      <c r="B15" s="14"/>
      <c r="C15" s="14"/>
      <c r="D15" s="14" t="s">
        <v>30</v>
      </c>
      <c r="E15" s="15">
        <v>50</v>
      </c>
      <c r="F15" s="16" t="s">
        <v>31</v>
      </c>
      <c r="G15" s="17">
        <v>757.06</v>
      </c>
      <c r="H15" s="17">
        <f ca="1">ROUND(INDIRECT(ADDRESS(ROW()+(0), COLUMN()+(-3), 1))*INDIRECT(ADDRESS(ROW()+(0), COLUMN()+(-1), 1)), 2)</f>
        <v>37853</v>
      </c>
    </row>
    <row r="16" spans="1:8" ht="129.00" thickBot="1" customHeight="1">
      <c r="A16" s="14" t="s">
        <v>32</v>
      </c>
      <c r="B16" s="14"/>
      <c r="C16" s="14"/>
      <c r="D16" s="14" t="s">
        <v>33</v>
      </c>
      <c r="E16" s="15">
        <v>7</v>
      </c>
      <c r="F16" s="16" t="s">
        <v>34</v>
      </c>
      <c r="G16" s="17">
        <v>4.12194e+06</v>
      </c>
      <c r="H16" s="17">
        <f ca="1">ROUND(INDIRECT(ADDRESS(ROW()+(0), COLUMN()+(-3), 1))*INDIRECT(ADDRESS(ROW()+(0), COLUMN()+(-1), 1)), 2)</f>
        <v>2.88536e+07</v>
      </c>
    </row>
    <row r="17" spans="1:8" ht="34.50" thickBot="1" customHeight="1">
      <c r="A17" s="14" t="s">
        <v>35</v>
      </c>
      <c r="B17" s="14"/>
      <c r="C17" s="14"/>
      <c r="D17" s="14" t="s">
        <v>36</v>
      </c>
      <c r="E17" s="15">
        <v>70</v>
      </c>
      <c r="F17" s="16" t="s">
        <v>37</v>
      </c>
      <c r="G17" s="17">
        <v>1250.37</v>
      </c>
      <c r="H17" s="17">
        <f ca="1">ROUND(INDIRECT(ADDRESS(ROW()+(0), COLUMN()+(-3), 1))*INDIRECT(ADDRESS(ROW()+(0), COLUMN()+(-1), 1)), 2)</f>
        <v>87525.9</v>
      </c>
    </row>
    <row r="18" spans="1:8" ht="24.00" thickBot="1" customHeight="1">
      <c r="A18" s="14" t="s">
        <v>38</v>
      </c>
      <c r="B18" s="14"/>
      <c r="C18" s="14"/>
      <c r="D18" s="14" t="s">
        <v>39</v>
      </c>
      <c r="E18" s="15">
        <v>11.36</v>
      </c>
      <c r="F18" s="16" t="s">
        <v>40</v>
      </c>
      <c r="G18" s="17">
        <v>26567.2</v>
      </c>
      <c r="H18" s="17">
        <f ca="1">ROUND(INDIRECT(ADDRESS(ROW()+(0), COLUMN()+(-3), 1))*INDIRECT(ADDRESS(ROW()+(0), COLUMN()+(-1), 1)), 2)</f>
        <v>301803</v>
      </c>
    </row>
    <row r="19" spans="1:8" ht="13.50" thickBot="1" customHeight="1">
      <c r="A19" s="14" t="s">
        <v>41</v>
      </c>
      <c r="B19" s="14"/>
      <c r="C19" s="14"/>
      <c r="D19" s="14" t="s">
        <v>42</v>
      </c>
      <c r="E19" s="15">
        <v>4.667</v>
      </c>
      <c r="F19" s="16" t="s">
        <v>43</v>
      </c>
      <c r="G19" s="17">
        <v>1670.13</v>
      </c>
      <c r="H19" s="17">
        <f ca="1">ROUND(INDIRECT(ADDRESS(ROW()+(0), COLUMN()+(-3), 1))*INDIRECT(ADDRESS(ROW()+(0), COLUMN()+(-1), 1)), 2)</f>
        <v>7794.5</v>
      </c>
    </row>
    <row r="20" spans="1:8" ht="13.50" thickBot="1" customHeight="1">
      <c r="A20" s="14" t="s">
        <v>44</v>
      </c>
      <c r="B20" s="14"/>
      <c r="C20" s="14"/>
      <c r="D20" s="14" t="s">
        <v>45</v>
      </c>
      <c r="E20" s="15">
        <v>23.184</v>
      </c>
      <c r="F20" s="16" t="s">
        <v>46</v>
      </c>
      <c r="G20" s="17">
        <v>1657.55</v>
      </c>
      <c r="H20" s="17">
        <f ca="1">ROUND(INDIRECT(ADDRESS(ROW()+(0), COLUMN()+(-3), 1))*INDIRECT(ADDRESS(ROW()+(0), COLUMN()+(-1), 1)), 2)</f>
        <v>38428.6</v>
      </c>
    </row>
    <row r="21" spans="1:8" ht="13.50" thickBot="1" customHeight="1">
      <c r="A21" s="14" t="s">
        <v>47</v>
      </c>
      <c r="B21" s="14"/>
      <c r="C21" s="14"/>
      <c r="D21" s="14" t="s">
        <v>48</v>
      </c>
      <c r="E21" s="15">
        <v>0.205</v>
      </c>
      <c r="F21" s="16" t="s">
        <v>49</v>
      </c>
      <c r="G21" s="17">
        <v>1923.84</v>
      </c>
      <c r="H21" s="17">
        <f ca="1">ROUND(INDIRECT(ADDRESS(ROW()+(0), COLUMN()+(-3), 1))*INDIRECT(ADDRESS(ROW()+(0), COLUMN()+(-1), 1)), 2)</f>
        <v>394.39</v>
      </c>
    </row>
    <row r="22" spans="1:8" ht="13.50" thickBot="1" customHeight="1">
      <c r="A22" s="14" t="s">
        <v>50</v>
      </c>
      <c r="B22" s="14"/>
      <c r="C22" s="14"/>
      <c r="D22" s="14" t="s">
        <v>51</v>
      </c>
      <c r="E22" s="15">
        <v>0.308</v>
      </c>
      <c r="F22" s="16" t="s">
        <v>52</v>
      </c>
      <c r="G22" s="17">
        <v>1232.69</v>
      </c>
      <c r="H22" s="17">
        <f ca="1">ROUND(INDIRECT(ADDRESS(ROW()+(0), COLUMN()+(-3), 1))*INDIRECT(ADDRESS(ROW()+(0), COLUMN()+(-1), 1)), 2)</f>
        <v>379.67</v>
      </c>
    </row>
    <row r="23" spans="1:8" ht="13.50" thickBot="1" customHeight="1">
      <c r="A23" s="14" t="s">
        <v>53</v>
      </c>
      <c r="B23" s="14"/>
      <c r="C23" s="14"/>
      <c r="D23" s="14" t="s">
        <v>54</v>
      </c>
      <c r="E23" s="15">
        <v>8.221</v>
      </c>
      <c r="F23" s="16" t="s">
        <v>55</v>
      </c>
      <c r="G23" s="17">
        <v>1140.41</v>
      </c>
      <c r="H23" s="17">
        <f ca="1">ROUND(INDIRECT(ADDRESS(ROW()+(0), COLUMN()+(-3), 1))*INDIRECT(ADDRESS(ROW()+(0), COLUMN()+(-1), 1)), 2)</f>
        <v>9375.31</v>
      </c>
    </row>
    <row r="24" spans="1:8" ht="13.50" thickBot="1" customHeight="1">
      <c r="A24" s="14" t="s">
        <v>56</v>
      </c>
      <c r="B24" s="14"/>
      <c r="C24" s="14"/>
      <c r="D24" s="14" t="s">
        <v>57</v>
      </c>
      <c r="E24" s="15">
        <v>8.613</v>
      </c>
      <c r="F24" s="16" t="s">
        <v>58</v>
      </c>
      <c r="G24" s="17">
        <v>1159.34</v>
      </c>
      <c r="H24" s="17">
        <f ca="1">ROUND(INDIRECT(ADDRESS(ROW()+(0), COLUMN()+(-3), 1))*INDIRECT(ADDRESS(ROW()+(0), COLUMN()+(-1), 1)), 2)</f>
        <v>9985.4</v>
      </c>
    </row>
    <row r="25" spans="1:8" ht="13.50" thickBot="1" customHeight="1">
      <c r="A25" s="14" t="s">
        <v>59</v>
      </c>
      <c r="B25" s="14"/>
      <c r="C25" s="14"/>
      <c r="D25" s="14" t="s">
        <v>60</v>
      </c>
      <c r="E25" s="15">
        <v>0.391</v>
      </c>
      <c r="F25" s="16" t="s">
        <v>61</v>
      </c>
      <c r="G25" s="17">
        <v>1923.84</v>
      </c>
      <c r="H25" s="17">
        <f ca="1">ROUND(INDIRECT(ADDRESS(ROW()+(0), COLUMN()+(-3), 1))*INDIRECT(ADDRESS(ROW()+(0), COLUMN()+(-1), 1)), 2)</f>
        <v>752.22</v>
      </c>
    </row>
    <row r="26" spans="1:8" ht="13.50" thickBot="1" customHeight="1">
      <c r="A26" s="14" t="s">
        <v>62</v>
      </c>
      <c r="B26" s="14"/>
      <c r="C26" s="14"/>
      <c r="D26" s="14" t="s">
        <v>63</v>
      </c>
      <c r="E26" s="15">
        <v>2.349</v>
      </c>
      <c r="F26" s="16" t="s">
        <v>64</v>
      </c>
      <c r="G26" s="17">
        <v>1232.69</v>
      </c>
      <c r="H26" s="17">
        <f ca="1">ROUND(INDIRECT(ADDRESS(ROW()+(0), COLUMN()+(-3), 1))*INDIRECT(ADDRESS(ROW()+(0), COLUMN()+(-1), 1)), 2)</f>
        <v>2895.59</v>
      </c>
    </row>
    <row r="27" spans="1:8" ht="13.50" thickBot="1" customHeight="1">
      <c r="A27" s="14" t="s">
        <v>65</v>
      </c>
      <c r="B27" s="14"/>
      <c r="C27" s="14"/>
      <c r="D27" s="14" t="s">
        <v>66</v>
      </c>
      <c r="E27" s="15">
        <v>31.447</v>
      </c>
      <c r="F27" s="16" t="s">
        <v>67</v>
      </c>
      <c r="G27" s="17">
        <v>1923.84</v>
      </c>
      <c r="H27" s="17">
        <f ca="1">ROUND(INDIRECT(ADDRESS(ROW()+(0), COLUMN()+(-3), 1))*INDIRECT(ADDRESS(ROW()+(0), COLUMN()+(-1), 1)), 2)</f>
        <v>60499</v>
      </c>
    </row>
    <row r="28" spans="1:8" ht="13.50" thickBot="1" customHeight="1">
      <c r="A28" s="14" t="s">
        <v>68</v>
      </c>
      <c r="B28" s="14"/>
      <c r="C28" s="14"/>
      <c r="D28" s="18" t="s">
        <v>69</v>
      </c>
      <c r="E28" s="19">
        <v>31.447</v>
      </c>
      <c r="F28" s="20" t="s">
        <v>70</v>
      </c>
      <c r="G28" s="21">
        <v>1232.69</v>
      </c>
      <c r="H28" s="21">
        <f ca="1">ROUND(INDIRECT(ADDRESS(ROW()+(0), COLUMN()+(-3), 1))*INDIRECT(ADDRESS(ROW()+(0), COLUMN()+(-1), 1)), 2)</f>
        <v>38764.4</v>
      </c>
    </row>
    <row r="29" spans="1:8" ht="13.50" thickBot="1" customHeight="1">
      <c r="A29" s="18"/>
      <c r="B29" s="18"/>
      <c r="C29" s="18"/>
      <c r="D29" s="5" t="s">
        <v>71</v>
      </c>
      <c r="E29" s="22">
        <v>2</v>
      </c>
      <c r="F29" s="23" t="s">
        <v>72</v>
      </c>
      <c r="G2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 2)</f>
        <v>2.98946e+07</v>
      </c>
      <c r="H29" s="24">
        <f ca="1">ROUND(INDIRECT(ADDRESS(ROW()+(0), COLUMN()+(-3), 1))*INDIRECT(ADDRESS(ROW()+(0), COLUMN()+(-1), 1))/100, 2)</f>
        <v>597892</v>
      </c>
    </row>
    <row r="30" spans="1:8" ht="13.50" thickBot="1" customHeight="1">
      <c r="A30" s="25" t="s">
        <v>73</v>
      </c>
      <c r="B30" s="25"/>
      <c r="C30" s="25"/>
      <c r="D30" s="26"/>
      <c r="E30" s="26"/>
      <c r="F30" s="27"/>
      <c r="G30" s="25" t="s">
        <v>74</v>
      </c>
      <c r="H3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 2)</f>
        <v>3.04925e+07</v>
      </c>
    </row>
  </sheetData>
  <mergeCells count="2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E30"/>
  </mergeCells>
  <pageMargins left="0.147638" right="0.147638" top="0.206693" bottom="0.206693" header="0.0" footer="0.0"/>
  <pageSetup paperSize="9" orientation="portrait"/>
  <rowBreaks count="0" manualBreakCount="0">
    </rowBreaks>
</worksheet>
</file>