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<sst xmlns="http://schemas.openxmlformats.org/spreadsheetml/2006/main" count="33" uniqueCount="33">
  <si>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</si>
  <si>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TQV120</t>
  </si>
  <si>
    <t xml:space="preserve">U</t>
  </si>
  <si>
    <t xml:space="preserve">Réseau intérieur d'évacuation pour usages complémentaires.</t>
  </si>
  <si>
    <r>
      <rPr>
        <sz val="8.25"/>
        <color rgb="FF000000"/>
        <rFont val="Arial"/>
        <family val="2"/>
      </rPr>
      <t xml:space="preserve">Réseau intérieur d'évacuation insonorisé et avec résistance au feu, pour usages complémentaires pour raccorder: lavoir, prise d'égout pour lave-linge, réalisé avec un tube de PVC, multicouche pour le tout à l'égout.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</si>
  <si>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</si>
  <si>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</si>
  <si>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</si>
  <si>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</si>
  <si>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</si>
  <si>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</si>
  <si>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mt36tiq050bc</t>
  </si>
  <si>
    <t xml:space="preserve">Tube multicouche en PVC, selon NF EN 1453-1, insonorisé et résistant au feu (réaction au feu classe B-s1, d0 selon NF EN 13501-1), de 40 mm de diamètre et 3 mm d'épaisseur, 5 m de longueur nominale, assemblage collée avec adhésif, avec le prix augmenté de 10% pour cause d'accessoires et pièces spéciales.</t>
  </si>
  <si>
    <t xml:space="preserve">m</t>
  </si>
  <si>
    <t xml:space="preserve">mt30del010a</t>
  </si>
  <si>
    <t xml:space="preserve">Prise d'évacuation pour électrodomestique, avec lien mixte mâle en PVC, de 40 mm de diamètre.</t>
  </si>
  <si>
    <t xml:space="preserve">U</t>
  </si>
  <si>
    <t xml:space="preserve">mt36tiq012a</t>
  </si>
  <si>
    <t xml:space="preserve">Liquide nettoyeur pour collage par adhésif de tubes et accessoires en PVC.</t>
  </si>
  <si>
    <t xml:space="preserve">l</t>
  </si>
  <si>
    <t xml:space="preserve">mt36tiq013a</t>
  </si>
  <si>
    <t xml:space="preserve">Adhésif pour tubes et accessoires en PVC.</t>
  </si>
  <si>
    <t xml:space="preserve">kg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</si>
  <si>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</si>
  <si>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</si>
  <si>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</si>
  <si>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</si>
  <si>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</si>
  <si>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</si>
  <si>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</si>
  <si>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</si>
  <si>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4.383,38F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</si>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</sst>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91" customWidth="1"/>
    <col min="3" max="3" width="1.02" customWidth="1"/>
    <col min="4" max="4" width="77.1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4.3</v>
      </c>
      <c r="F9" s="11" t="s">
        <v>13</v>
      </c>
      <c r="G9" s="13">
        <v>6512.66</v>
      </c>
      <c r="H9" s="13">
        <f ca="1">ROUND(INDIRECT(ADDRESS(ROW()+(0), COLUMN()+(-3), 1))*INDIRECT(ADDRESS(ROW()+(0), COLUMN()+(-1), 1)), 2)</f>
        <v>28004.4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2403.34</v>
      </c>
      <c r="H10" s="17">
        <f ca="1">ROUND(INDIRECT(ADDRESS(ROW()+(0), COLUMN()+(-3), 1))*INDIRECT(ADDRESS(ROW()+(0), COLUMN()+(-1), 1)), 2)</f>
        <v>2403.34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0.215</v>
      </c>
      <c r="F11" s="16" t="s">
        <v>19</v>
      </c>
      <c r="G11" s="17">
        <v>31213.5</v>
      </c>
      <c r="H11" s="17">
        <f ca="1">ROUND(INDIRECT(ADDRESS(ROW()+(0), COLUMN()+(-3), 1))*INDIRECT(ADDRESS(ROW()+(0), COLUMN()+(-1), 1)), 2)</f>
        <v>6710.9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0.108</v>
      </c>
      <c r="F12" s="16" t="s">
        <v>22</v>
      </c>
      <c r="G12" s="17">
        <v>39780.6</v>
      </c>
      <c r="H12" s="17">
        <f ca="1">ROUND(INDIRECT(ADDRESS(ROW()+(0), COLUMN()+(-3), 1))*INDIRECT(ADDRESS(ROW()+(0), COLUMN()+(-1), 1)), 2)</f>
        <v>4296.31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5.285</v>
      </c>
      <c r="F13" s="16" t="s">
        <v>25</v>
      </c>
      <c r="G13" s="17">
        <v>1775.06</v>
      </c>
      <c r="H13" s="17">
        <f ca="1">ROUND(INDIRECT(ADDRESS(ROW()+(0), COLUMN()+(-3), 1))*INDIRECT(ADDRESS(ROW()+(0), COLUMN()+(-1), 1)), 2)</f>
        <v>9381.19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2.643</v>
      </c>
      <c r="F14" s="20" t="s">
        <v>28</v>
      </c>
      <c r="G14" s="21">
        <v>1105.43</v>
      </c>
      <c r="H14" s="21">
        <f ca="1">ROUND(INDIRECT(ADDRESS(ROW()+(0), COLUMN()+(-3), 1))*INDIRECT(ADDRESS(ROW()+(0), COLUMN()+(-1), 1)), 2)</f>
        <v>2921.65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53717.8</v>
      </c>
      <c r="H15" s="24">
        <f ca="1">ROUND(INDIRECT(ADDRESS(ROW()+(0), COLUMN()+(-3), 1))*INDIRECT(ADDRESS(ROW()+(0), COLUMN()+(-1), 1))/100, 2)</f>
        <v>1074.36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54792.2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