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<sst xmlns="http://schemas.openxmlformats.org/spreadsheetml/2006/main" count="27" uniqueCount="27">
  <si>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</si>
  <si>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TNT020</t>
  </si>
  <si>
    <t xml:space="preserve">m</t>
  </si>
  <si>
    <t xml:space="preserve">Tuyauterie multicouche en polyéthylène réticulé/aluminium/polyéthylène réticulé (PE-X/Al/PE-X), pré-gainée.</t>
  </si>
  <si>
    <r>
      <rPr>
        <sz val="8.25"/>
        <color rgb="FF000000"/>
        <rFont val="Arial"/>
        <family val="2"/>
      </rPr>
      <t xml:space="preserve">Tuyauterie protégée avec un tube annelé, constituée de tube multicouche en polyéthylène réticulé/aluminium/polyéthylène réticulé (PE-Xb/Al/PE-Xb), PN=10 bar, avec tube annelé de protection en PP de couleur bleue, de 16 mm de diamètre extérieur et 2 mm d'épaisseur. Installation encastrée. Comprend le matériel auxiliaire pour le montage et la fixation à l'ouvrage, les accessoires et les pièces spéciales. Le prix ne comprend pas les travaux auxiliaires de maçonnerie pour installations.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</si>
  <si>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</si>
  <si>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</si>
  <si>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</si>
  <si>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</si>
  <si>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</si>
  <si>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</si>
  <si>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mt37aqt518a</t>
  </si>
  <si>
    <t xml:space="preserve">Matériel auxiliaire pour le montage et la fixation à l'ouvrage des tuyaux multicouche en polyéthylène réticulé/aluminium/polyéthylène réticulé (PE-Xb/Al/PE-Xb), PN=10 bar, avec tube annelé de protection en PP, de 16 mm de diamètre extérieur.</t>
  </si>
  <si>
    <t xml:space="preserve">U</t>
  </si>
  <si>
    <t xml:space="preserve">mt37aqt118ag</t>
  </si>
  <si>
    <t xml:space="preserve">Tube multicouche en polyéthylène réticulé/aluminium/polyéthylène réticulé (PE-Xb/Al/PE-Xb), PN=10 bar, avec tube annelé de protection en PP de couleur bleue, de 16 mm de diamètre extérieur et 2 mm d'épaisseur, fourni en rouleaux de 50 m de longueur, selon NF EN ISO 21003-2, avec le prix augmenté de 30% pour cause d'accessoires et pièces spéciales.</t>
  </si>
  <si>
    <t xml:space="preserve">m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</si>
  <si>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</si>
  <si>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</si>
  <si>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</si>
  <si>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</si>
  <si>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</si>
  <si>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</si>
  <si>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</si>
  <si>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</si>
  <si>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335,08F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</si>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</sst>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0.68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0.4</v>
      </c>
      <c r="F9" s="11" t="s">
        <v>13</v>
      </c>
      <c r="G9" s="13">
        <v>190.16</v>
      </c>
      <c r="H9" s="13">
        <f ca="1">ROUND(INDIRECT(ADDRESS(ROW()+(0), COLUMN()+(-3), 1))*INDIRECT(ADDRESS(ROW()+(0), COLUMN()+(-1), 1)), 2)</f>
        <v>76.06</v>
      </c>
    </row>
    <row r="10" spans="1:8" ht="45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4942.86</v>
      </c>
      <c r="H10" s="17">
        <f ca="1">ROUND(INDIRECT(ADDRESS(ROW()+(0), COLUMN()+(-3), 1))*INDIRECT(ADDRESS(ROW()+(0), COLUMN()+(-1), 1)), 2)</f>
        <v>4942.86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0.037</v>
      </c>
      <c r="F11" s="16" t="s">
        <v>19</v>
      </c>
      <c r="G11" s="17">
        <v>1899.84</v>
      </c>
      <c r="H11" s="17">
        <f ca="1">ROUND(INDIRECT(ADDRESS(ROW()+(0), COLUMN()+(-3), 1))*INDIRECT(ADDRESS(ROW()+(0), COLUMN()+(-1), 1)), 2)</f>
        <v>70.29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0.037</v>
      </c>
      <c r="F12" s="20" t="s">
        <v>22</v>
      </c>
      <c r="G12" s="21">
        <v>1182.99</v>
      </c>
      <c r="H12" s="21">
        <f ca="1">ROUND(INDIRECT(ADDRESS(ROW()+(0), COLUMN()+(-3), 1))*INDIRECT(ADDRESS(ROW()+(0), COLUMN()+(-1), 1)), 2)</f>
        <v>43.77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5132.98</v>
      </c>
      <c r="H13" s="24">
        <f ca="1">ROUND(INDIRECT(ADDRESS(ROW()+(0), COLUMN()+(-3), 1))*INDIRECT(ADDRESS(ROW()+(0), COLUMN()+(-1), 1))/100, 2)</f>
        <v>102.66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5235.64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