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<sst xmlns="http://schemas.openxmlformats.org/spreadsheetml/2006/main" count="54" uniqueCount="54">
  <si>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</si>
  <si>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TLR010</t>
  </si>
  <si>
    <t xml:space="preserve">m</t>
  </si>
  <si>
    <t xml:space="preserve">Branchement pour logement individuel dans le domaine privé.</t>
  </si>
  <si>
    <r>
      <rPr>
        <sz val="8.25"/>
        <color rgb="FF000000"/>
        <rFont val="Arial"/>
        <family val="2"/>
      </rPr>
      <t xml:space="preserve">Ligne de branchement du coffret à la GTL, enterrée, constituée de 2 câbles avec des conducteurs de cuivre: 1 U1000 R2V 2x35 mm², et une tension assignée de 0,6/1 kV, sous tube protecteur en polyéthylène, à double paroi, de 75 mm de diamètre et 1 câble de téléreport sous tube protecteur en polyéthylène,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</si>
  <si>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</si>
  <si>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</si>
  <si>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</si>
  <si>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</si>
  <si>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</si>
  <si>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</si>
  <si>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</si>
  <si>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</si>
  <si>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</si>
  <si>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mt35tpf030a</t>
  </si>
  <si>
    <t xml:space="preserve">Tube de polyéthylène à double paroi (intérieure lisse et extérieure annelée), de couleur rouge, de 40 mm de diamètre nominal, fourni en rouleau, pour canalisation enterrée, résistance à la compression 450 N, selon NF P 98-331.</t>
  </si>
  <si>
    <t xml:space="preserve">m</t>
  </si>
  <si>
    <t xml:space="preserve">mt35tpf030d</t>
  </si>
  <si>
    <t xml:space="preserve">Tube de polyéthylène à double paroi (intérieure lisse et extérieure annelée), de couleur rouge, de 75 mm de diamètre nominal, fourni en rouleau, pour canalisation enterrée, résistance à la compression 450 N, selon NF P 98-331.</t>
  </si>
  <si>
    <t xml:space="preserve">m</t>
  </si>
  <si>
    <t xml:space="preserve">mt35cun430b</t>
  </si>
  <si>
    <t xml:space="preserve">Câble multipolaire de téléreport, sa tension nominale étant de 50 V, avec conducteur de cuivre de 0,6 mm de diamètre, avec isolation de PVC. Selon NF C 32-061 et NF C 33-400.</t>
  </si>
  <si>
    <t xml:space="preserve">m</t>
  </si>
  <si>
    <t xml:space="preserve">mt35cun420hb</t>
  </si>
  <si>
    <t xml:space="preserve">Câble multipolaire U 1000 R2V, sa tension assignée étant de 600/1000 V, réaction au feu classe Eca selon FR EN 50575, de 2x35 mm², avec isolation de polyéthylène réticulé et gaine extérieure en PVC, selon NF C 32-321.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</si>
  <si>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</si>
  <si>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</si>
  <si>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</si>
  <si>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</si>
  <si>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</si>
  <si>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</si>
  <si>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</si>
  <si>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</si>
  <si>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</si>
  <si>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</si>
  <si>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</si>
  <si>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</si>
  <si>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</si>
  <si>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</si>
  <si>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</si>
  <si>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</si>
  <si>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</si>
  <si>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</si>
  <si>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</si>
  <si>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</si>
  <si>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</si>
  <si>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</si>
  <si>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</si>
  <si>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</si>
  <si>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</si>
  <si>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</si>
  <si>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</si>
  <si>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12.150,77F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</si>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</sst>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0.092</v>
      </c>
      <c r="E9" s="11" t="s">
        <v>13</v>
      </c>
      <c r="F9" s="13">
        <v>9398.95</v>
      </c>
      <c r="G9" s="13">
        <f ca="1">ROUND(INDIRECT(ADDRESS(ROW()+(0), COLUMN()+(-3), 1))*INDIRECT(ADDRESS(ROW()+(0), COLUMN()+(-1), 1)), 2)</f>
        <v>864.7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20</v>
      </c>
      <c r="E10" s="16" t="s">
        <v>16</v>
      </c>
      <c r="F10" s="17">
        <v>424.94</v>
      </c>
      <c r="G10" s="17">
        <f ca="1">ROUND(INDIRECT(ADDRESS(ROW()+(0), COLUMN()+(-3), 1))*INDIRECT(ADDRESS(ROW()+(0), COLUMN()+(-1), 1)), 2)</f>
        <v>8498.8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20</v>
      </c>
      <c r="E11" s="16" t="s">
        <v>19</v>
      </c>
      <c r="F11" s="17">
        <v>960.37</v>
      </c>
      <c r="G11" s="17">
        <f ca="1">ROUND(INDIRECT(ADDRESS(ROW()+(0), COLUMN()+(-3), 1))*INDIRECT(ADDRESS(ROW()+(0), COLUMN()+(-1), 1)), 2)</f>
        <v>19207.4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20</v>
      </c>
      <c r="E12" s="16" t="s">
        <v>22</v>
      </c>
      <c r="F12" s="17">
        <v>1614.78</v>
      </c>
      <c r="G12" s="17">
        <f ca="1">ROUND(INDIRECT(ADDRESS(ROW()+(0), COLUMN()+(-3), 1))*INDIRECT(ADDRESS(ROW()+(0), COLUMN()+(-1), 1)), 2)</f>
        <v>32295.6</v>
      </c>
    </row>
    <row r="13" spans="1:7" ht="34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11261.1</v>
      </c>
      <c r="G13" s="17">
        <f ca="1">ROUND(INDIRECT(ADDRESS(ROW()+(0), COLUMN()+(-3), 1))*INDIRECT(ADDRESS(ROW()+(0), COLUMN()+(-1), 1)), 2)</f>
        <v>225223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290.4</v>
      </c>
      <c r="G14" s="17">
        <f ca="1">ROUND(INDIRECT(ADDRESS(ROW()+(0), COLUMN()+(-3), 1))*INDIRECT(ADDRESS(ROW()+(0), COLUMN()+(-1), 1)), 2)</f>
        <v>5808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0.213</v>
      </c>
      <c r="E15" s="16" t="s">
        <v>31</v>
      </c>
      <c r="F15" s="17">
        <v>5026.08</v>
      </c>
      <c r="G15" s="17">
        <f ca="1">ROUND(INDIRECT(ADDRESS(ROW()+(0), COLUMN()+(-3), 1))*INDIRECT(ADDRESS(ROW()+(0), COLUMN()+(-1), 1)), 2)</f>
        <v>1070.56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1.6</v>
      </c>
      <c r="E16" s="16" t="s">
        <v>34</v>
      </c>
      <c r="F16" s="17">
        <v>1897.66</v>
      </c>
      <c r="G16" s="17">
        <f ca="1">ROUND(INDIRECT(ADDRESS(ROW()+(0), COLUMN()+(-3), 1))*INDIRECT(ADDRESS(ROW()+(0), COLUMN()+(-1), 1)), 2)</f>
        <v>3036.26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0.021</v>
      </c>
      <c r="E17" s="16" t="s">
        <v>37</v>
      </c>
      <c r="F17" s="17">
        <v>57559.1</v>
      </c>
      <c r="G17" s="17">
        <f ca="1">ROUND(INDIRECT(ADDRESS(ROW()+(0), COLUMN()+(-3), 1))*INDIRECT(ADDRESS(ROW()+(0), COLUMN()+(-1), 1)), 2)</f>
        <v>1208.74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0.07</v>
      </c>
      <c r="E18" s="16" t="s">
        <v>40</v>
      </c>
      <c r="F18" s="17">
        <v>1770.99</v>
      </c>
      <c r="G18" s="17">
        <f ca="1">ROUND(INDIRECT(ADDRESS(ROW()+(0), COLUMN()+(-3), 1))*INDIRECT(ADDRESS(ROW()+(0), COLUMN()+(-1), 1)), 2)</f>
        <v>123.97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0.07</v>
      </c>
      <c r="E19" s="16" t="s">
        <v>43</v>
      </c>
      <c r="F19" s="17">
        <v>1092.56</v>
      </c>
      <c r="G19" s="17">
        <f ca="1">ROUND(INDIRECT(ADDRESS(ROW()+(0), COLUMN()+(-3), 1))*INDIRECT(ADDRESS(ROW()+(0), COLUMN()+(-1), 1)), 2)</f>
        <v>76.48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0.14</v>
      </c>
      <c r="E20" s="16" t="s">
        <v>46</v>
      </c>
      <c r="F20" s="17">
        <v>1819.81</v>
      </c>
      <c r="G20" s="17">
        <f ca="1">ROUND(INDIRECT(ADDRESS(ROW()+(0), COLUMN()+(-3), 1))*INDIRECT(ADDRESS(ROW()+(0), COLUMN()+(-1), 1)), 2)</f>
        <v>254.77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0.128</v>
      </c>
      <c r="E21" s="20" t="s">
        <v>49</v>
      </c>
      <c r="F21" s="21">
        <v>1133.3</v>
      </c>
      <c r="G21" s="21">
        <f ca="1">ROUND(INDIRECT(ADDRESS(ROW()+(0), COLUMN()+(-3), 1))*INDIRECT(ADDRESS(ROW()+(0), COLUMN()+(-1), 1)), 2)</f>
        <v>145.06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297813</v>
      </c>
      <c r="G22" s="24">
        <f ca="1">ROUND(INDIRECT(ADDRESS(ROW()+(0), COLUMN()+(-3), 1))*INDIRECT(ADDRESS(ROW()+(0), COLUMN()+(-1), 1))/100, 2)</f>
        <v>5956.26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303769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