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<sst xmlns="http://schemas.openxmlformats.org/spreadsheetml/2006/main" count="39" uniqueCount="39">
  <si>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</si>
  <si>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TGL040</t>
  </si>
  <si>
    <t xml:space="preserve">U</t>
  </si>
  <si>
    <t xml:space="preserve">Système de détection des gaz.</t>
  </si>
  <si>
    <r>
      <rPr>
        <sz val="8.25"/>
        <color rgb="FF000000"/>
        <rFont val="Arial"/>
        <family val="2"/>
      </rPr>
      <t xml:space="preserve">Système de détection automatique de gaz naturel pour 2 zones de détection composé de centrale de détection automatique de gaz, analogique, pour 2 zones, de 355x260x85 mm, avec degré de protection IP43, 2 barres de DELs indiquant l'état de fonctionnement, l'état des détecteurs et la concentration de gaz mesurée par le détecteur de chaque zone, 3 niveaux d'alarme, 3 relais de sortie, un de 230 V, un de 12 Vdc et un avec les contacts libres de tension, pour chaque niveau d'alarme et source d'alimentation de 230 V; 2 détecteurs catalytiques de gaz naturel, pour alimentation à 12 ou 24 Vcc, de 140x162x91 mm, avec degré de protection IP66, apte pour les atmosphères explosives (zones ATEX), selon NF EN 60079-29-1; 1 sirène avec signal optique et acoustique et la canalisation de protection de câblage fixe en surface constituée de tube de PVC rigide, blindé, branchable, de couleur noire, avec IP547. Comprend le câble non propagateur de flamme libre d'halogènes, les éléments de fixation et les accessoires nécessaires pour être correctement installée.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</si>
  <si>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</si>
  <si>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</si>
  <si>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</si>
  <si>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</si>
  <si>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</si>
  <si>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</si>
  <si>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mt41dce040a</t>
  </si>
  <si>
    <t xml:space="preserve">Centrale de détection automatique de gaz, analogique, pour 2 zones, de 355x260x85 mm, avec degré de protection IP43, 2 barres de DELs indiquant l'état de fonctionnement, l'état des détecteurs et la concentration de gaz mesurée par le détecteur de chaque zone, 3 niveaux d'alarme, 3 relais de sortie, un de 230 V, un de 12 Vdc et un avec les contacts libres de tension, pour chaque niveau d'alarme et source d'alimentation de 230 V, selon NF EN 60079-29-1.</t>
  </si>
  <si>
    <t xml:space="preserve">U</t>
  </si>
  <si>
    <t xml:space="preserve">mt41rte030c</t>
  </si>
  <si>
    <t xml:space="preserve">Batterie de 12 V et 3 Ah.</t>
  </si>
  <si>
    <t xml:space="preserve">U</t>
  </si>
  <si>
    <t xml:space="preserve">mt41die061a</t>
  </si>
  <si>
    <t xml:space="preserve">Détecteur catalytique de gaz naturel, pour alimentation à 12 ou 24 Vcc, de 140x162x91 mm, avec degré de protection IP66, apte pour les atmosphères explosives (zones ATEX), selon NF EN 60079-29-1.</t>
  </si>
  <si>
    <t xml:space="preserve">U</t>
  </si>
  <si>
    <t xml:space="preserve">mt41apu040</t>
  </si>
  <si>
    <t xml:space="preserve">Sirène pour système de détection de gaz, avec signal optique et acoustique, avec éléments de fixation.</t>
  </si>
  <si>
    <t xml:space="preserve">U</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</si>
  <si>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</si>
  <si>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</si>
  <si>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</si>
  <si>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mt35cun020a</t>
  </si>
  <si>
    <t xml:space="preserve">Câble unipolaire H07Z1-K (AS), sa tension assignée étant de 450/750 V, réaction au feu classe Cca-s1a,d1,a1 selon FR EN 50575, avec conducteur multifilaire de cuivre classe 5 (-K) de 1,5 mm² de section, avec isolation de composé thermoplastique à base de polyoléfine sans halogènes à faible émission de fumées et de gaz corrosifs (Z1).</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</si>
  <si>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</si>
  <si>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</si>
  <si>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</si>
  <si>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</si>
  <si>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</si>
  <si>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</si>
  <si>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</si>
  <si>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</si>
  <si>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</si>
  <si>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828.612,70F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</si>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</sst>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748528</v>
      </c>
      <c r="G9" s="13">
        <f ca="1">ROUND(INDIRECT(ADDRESS(ROW()+(0), COLUMN()+(-3), 1))*INDIRECT(ADDRESS(ROW()+(0), COLUMN()+(-1), 1)), 2)</f>
        <v>748528</v>
      </c>
    </row>
    <row r="10" spans="1:7" ht="13.50" thickBot="1" customHeight="1">
      <c r="A10" s="14" t="s">
        <v>14</v>
      </c>
      <c r="B10" s="14"/>
      <c r="C10" s="14" t="s">
        <v>15</v>
      </c>
      <c r="D10" s="15">
        <v>2</v>
      </c>
      <c r="E10" s="16" t="s">
        <v>16</v>
      </c>
      <c r="F10" s="17">
        <v>17343.7</v>
      </c>
      <c r="G10" s="17">
        <f ca="1">ROUND(INDIRECT(ADDRESS(ROW()+(0), COLUMN()+(-3), 1))*INDIRECT(ADDRESS(ROW()+(0), COLUMN()+(-1), 1)), 2)</f>
        <v>34687.3</v>
      </c>
    </row>
    <row r="11" spans="1:7" ht="34.50" thickBot="1" customHeight="1">
      <c r="A11" s="14" t="s">
        <v>17</v>
      </c>
      <c r="B11" s="14"/>
      <c r="C11" s="14" t="s">
        <v>18</v>
      </c>
      <c r="D11" s="15">
        <v>2</v>
      </c>
      <c r="E11" s="16" t="s">
        <v>19</v>
      </c>
      <c r="F11" s="17">
        <v>471361</v>
      </c>
      <c r="G11" s="17">
        <f ca="1">ROUND(INDIRECT(ADDRESS(ROW()+(0), COLUMN()+(-3), 1))*INDIRECT(ADDRESS(ROW()+(0), COLUMN()+(-1), 1)), 2)</f>
        <v>942723</v>
      </c>
    </row>
    <row r="12" spans="1:7" ht="24.00" thickBot="1" customHeight="1">
      <c r="A12" s="14" t="s">
        <v>20</v>
      </c>
      <c r="B12" s="14"/>
      <c r="C12" s="14" t="s">
        <v>21</v>
      </c>
      <c r="D12" s="15">
        <v>1</v>
      </c>
      <c r="E12" s="16" t="s">
        <v>22</v>
      </c>
      <c r="F12" s="17">
        <v>145595</v>
      </c>
      <c r="G12" s="17">
        <f ca="1">ROUND(INDIRECT(ADDRESS(ROW()+(0), COLUMN()+(-3), 1))*INDIRECT(ADDRESS(ROW()+(0), COLUMN()+(-1), 1)), 2)</f>
        <v>145595</v>
      </c>
    </row>
    <row r="13" spans="1:7" ht="66.00" thickBot="1" customHeight="1">
      <c r="A13" s="14" t="s">
        <v>23</v>
      </c>
      <c r="B13" s="14"/>
      <c r="C13" s="14" t="s">
        <v>24</v>
      </c>
      <c r="D13" s="15">
        <v>50</v>
      </c>
      <c r="E13" s="16" t="s">
        <v>25</v>
      </c>
      <c r="F13" s="17">
        <v>1048.88</v>
      </c>
      <c r="G13" s="17">
        <f ca="1">ROUND(INDIRECT(ADDRESS(ROW()+(0), COLUMN()+(-3), 1))*INDIRECT(ADDRESS(ROW()+(0), COLUMN()+(-1), 1)), 2)</f>
        <v>52444</v>
      </c>
    </row>
    <row r="14" spans="1:7" ht="45.00" thickBot="1" customHeight="1">
      <c r="A14" s="14" t="s">
        <v>26</v>
      </c>
      <c r="B14" s="14"/>
      <c r="C14" s="14" t="s">
        <v>27</v>
      </c>
      <c r="D14" s="15">
        <v>109</v>
      </c>
      <c r="E14" s="16" t="s">
        <v>28</v>
      </c>
      <c r="F14" s="17">
        <v>349.09</v>
      </c>
      <c r="G14" s="17">
        <f ca="1">ROUND(INDIRECT(ADDRESS(ROW()+(0), COLUMN()+(-3), 1))*INDIRECT(ADDRESS(ROW()+(0), COLUMN()+(-1), 1)), 2)</f>
        <v>38050.8</v>
      </c>
    </row>
    <row r="15" spans="1:7" ht="24.00" thickBot="1" customHeight="1">
      <c r="A15" s="14" t="s">
        <v>29</v>
      </c>
      <c r="B15" s="14"/>
      <c r="C15" s="14" t="s">
        <v>30</v>
      </c>
      <c r="D15" s="15">
        <v>6.718</v>
      </c>
      <c r="E15" s="16" t="s">
        <v>31</v>
      </c>
      <c r="F15" s="17">
        <v>1775.06</v>
      </c>
      <c r="G15" s="17">
        <f ca="1">ROUND(INDIRECT(ADDRESS(ROW()+(0), COLUMN()+(-3), 1))*INDIRECT(ADDRESS(ROW()+(0), COLUMN()+(-1), 1)), 2)</f>
        <v>11924.9</v>
      </c>
    </row>
    <row r="16" spans="1:7" ht="24.00" thickBot="1" customHeight="1">
      <c r="A16" s="14" t="s">
        <v>32</v>
      </c>
      <c r="B16" s="14"/>
      <c r="C16" s="18" t="s">
        <v>33</v>
      </c>
      <c r="D16" s="19">
        <v>6.718</v>
      </c>
      <c r="E16" s="20" t="s">
        <v>34</v>
      </c>
      <c r="F16" s="21">
        <v>1105.43</v>
      </c>
      <c r="G16" s="21">
        <f ca="1">ROUND(INDIRECT(ADDRESS(ROW()+(0), COLUMN()+(-3), 1))*INDIRECT(ADDRESS(ROW()+(0), COLUMN()+(-1), 1)), 2)</f>
        <v>7426.28</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1.98138e+006</v>
      </c>
      <c r="G17" s="24">
        <f ca="1">ROUND(INDIRECT(ADDRESS(ROW()+(0), COLUMN()+(-3), 1))*INDIRECT(ADDRESS(ROW()+(0), COLUMN()+(-1), 1))/100, 2)</f>
        <v>39627.6</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2.02101e+006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