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<sst xmlns="http://schemas.openxmlformats.org/spreadsheetml/2006/main" count="24" uniqueCount="24">
  <si>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</si>
  <si>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TCE330</t>
  </si>
  <si>
    <t xml:space="preserve">U</t>
  </si>
  <si>
    <t xml:space="preserve">Équipement prémonté avec compteur calorifique et pompe de circulation, pour circuit de chauffage.</t>
  </si>
  <si>
    <r>
      <rPr>
        <sz val="8.25"/>
        <color rgb="FF000000"/>
        <rFont val="Arial"/>
        <family val="2"/>
      </rPr>
      <t xml:space="preserve">Équipement prémonté pour circuit de chauffage pour logement, avec compteur d'énergie de 2,5 m³/h de débit nominal et avec sortie via radio, alimentation du compteur par batterie et pompe de circulation électronique, DN 15 mm, avec collecteur modulaire composable DN 32 mm avec bouchons pleins, vanne mélangeuse thermostatique à 3 voies, vannes d'isolement avec thermomètre intégré en départ et en retour, vanne d'isolement en retour, vanne à 2 voies avec régulateur 7 positions pour équilibrage manuel et actionneur thermoélectrique à 2 fils, clapet antipollution et carcasse en polyéthylène expansé de 15 mm d'épaisseur pour isolation thermique.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</si>
  <si>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</si>
  <si>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</si>
  <si>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</si>
  <si>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</si>
  <si>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</si>
  <si>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</si>
  <si>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mt38alb792kf</t>
  </si>
  <si>
    <t xml:space="preserve">Équipement prémonté pour circuit de chauffage pour logement, avec compteur d'énergie de 2,5 m³/h de débit nominal et avec sortie via radio, alimentation du compteur par batterie et pompe de circulation électronique, DN 15 mm, avec collecteur modulaire composable DN 32 mm avec bouchons pleins, vanne mélangeuse thermostatique à 3 voies, vannes d'isolement avec thermomètre intégré en départ et en retour, vanne d'isolement en retour, vanne à 2 voies avec régulateur 7 positions pour équilibrage manuel et actionneur thermoélectrique à 2 fils, clapet antipollution et carcasse en polyéthylène expansé de 15 mm d'épaisseur pour isolation thermique.</t>
  </si>
  <si>
    <t xml:space="preserve">U</t>
  </si>
  <si>
    <t xml:space="preserve">mt38www012</t>
  </si>
  <si>
    <t xml:space="preserve">Produits complémentaires pour installation de chauffage et d'E.C.S.</t>
  </si>
  <si>
    <t xml:space="preserve">U</t>
  </si>
  <si>
    <t xml:space="preserve">mo004</t>
  </si>
  <si>
    <t xml:space="preserve">Compagnon professionnel III/CP2 chauffagiste.</t>
  </si>
  <si>
    <t xml:space="preserve">h</t>
  </si>
  <si>
    <t xml:space="preserve">Frais de chantier des unités d'ouvrage</t>
  </si>
  <si>
    <t xml:space="preserve">%</t>
  </si>
  <si>
    <t xml:space="preserve">Coût d'entretien décennal: 343.499,50F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</si>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</sst>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4.97"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87.00" thickBot="1" customHeight="1">
      <c r="A9" s="7" t="s">
        <v>11</v>
      </c>
      <c r="B9" s="7"/>
      <c r="C9" s="7" t="s">
        <v>12</v>
      </c>
      <c r="D9" s="9">
        <v>1</v>
      </c>
      <c r="E9" s="11" t="s">
        <v>13</v>
      </c>
      <c r="F9" s="13">
        <v>1.34309e+006</v>
      </c>
      <c r="G9" s="13">
        <f ca="1">ROUND(INDIRECT(ADDRESS(ROW()+(0), COLUMN()+(-3), 1))*INDIRECT(ADDRESS(ROW()+(0), COLUMN()+(-1), 1)), 2)</f>
        <v>1.34309e+006</v>
      </c>
    </row>
    <row r="10" spans="1:7" ht="13.50" thickBot="1" customHeight="1">
      <c r="A10" s="14" t="s">
        <v>14</v>
      </c>
      <c r="B10" s="14"/>
      <c r="C10" s="14" t="s">
        <v>15</v>
      </c>
      <c r="D10" s="15">
        <v>1</v>
      </c>
      <c r="E10" s="16" t="s">
        <v>16</v>
      </c>
      <c r="F10" s="17">
        <v>1788.01</v>
      </c>
      <c r="G10" s="17">
        <f ca="1">ROUND(INDIRECT(ADDRESS(ROW()+(0), COLUMN()+(-3), 1))*INDIRECT(ADDRESS(ROW()+(0), COLUMN()+(-1), 1)), 2)</f>
        <v>1788.01</v>
      </c>
    </row>
    <row r="11" spans="1:7" ht="13.50" thickBot="1" customHeight="1">
      <c r="A11" s="14" t="s">
        <v>17</v>
      </c>
      <c r="B11" s="14"/>
      <c r="C11" s="18" t="s">
        <v>18</v>
      </c>
      <c r="D11" s="19">
        <v>1.23</v>
      </c>
      <c r="E11" s="20" t="s">
        <v>19</v>
      </c>
      <c r="F11" s="21">
        <v>1775.06</v>
      </c>
      <c r="G11" s="21">
        <f ca="1">ROUND(INDIRECT(ADDRESS(ROW()+(0), COLUMN()+(-3), 1))*INDIRECT(ADDRESS(ROW()+(0), COLUMN()+(-1), 1)), 2)</f>
        <v>2183.32</v>
      </c>
    </row>
    <row r="12" spans="1:7" ht="13.50" thickBot="1" customHeight="1">
      <c r="A12" s="18"/>
      <c r="B12" s="18"/>
      <c r="C12" s="5" t="s">
        <v>20</v>
      </c>
      <c r="D12" s="22">
        <v>2</v>
      </c>
      <c r="E12" s="23" t="s">
        <v>21</v>
      </c>
      <c r="F12" s="24">
        <f ca="1">ROUND(SUM(INDIRECT(ADDRESS(ROW()+(-1), COLUMN()+(1), 1)),INDIRECT(ADDRESS(ROW()+(-2), COLUMN()+(1), 1)),INDIRECT(ADDRESS(ROW()+(-3), COLUMN()+(1), 1))), 2)</f>
        <v>1.34706e+006</v>
      </c>
      <c r="G12" s="24">
        <f ca="1">ROUND(INDIRECT(ADDRESS(ROW()+(0), COLUMN()+(-3), 1))*INDIRECT(ADDRESS(ROW()+(0), COLUMN()+(-1), 1))/100, 2)</f>
        <v>26941.1</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1.374e+006</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