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<sst xmlns="http://schemas.openxmlformats.org/spreadsheetml/2006/main" count="60" uniqueCount="60">
  <si>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</si>
  <si>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GBC030</t>
  </si>
  <si>
    <t xml:space="preserve">m²</t>
  </si>
  <si>
    <t xml:space="preserve">Plancher surélevé sur vide sanitaire, en béton, grande hauteur.</t>
  </si>
  <si>
    <r>
      <rPr>
        <sz val="8.25"/>
        <color rgb="FF000000"/>
        <rFont val="Arial"/>
        <family val="2"/>
      </rPr>
      <t xml:space="preserve">Plancher surélévé sur vide sanitaire, en béton armé, grande hauteur, de 100+4 cm de hauteur, sur coffrage perdu de pièces en polypropylène recyclé, appuyé sur des tubes en PVC de 125 mm de diamètre et 85 cm de hauteur, fixés à une matrice de base, réalisé en béton confectionné sur le chantier BCN: CPJ-CEM II/A 32,5 - TP - B 30 - 5/15 - E: 2a - BA - P 18-305, coulage avec des moyens manuels, et treillis soudé 100x250 mm et Ø 5,0-5,0 mm, en acier Fe E 500 comme armature de répartition, placé sur des séparateurs homologués en dalle de compression de 4 cm d'épaisseur; appuyé dans son ensemble sur une base en béton de propreté.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</si>
  <si>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</si>
  <si>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</si>
  <si>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</si>
  <si>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</si>
  <si>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</si>
  <si>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</si>
  <si>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mt07cid030a</t>
  </si>
  <si>
    <t xml:space="preserve">Coffrage perdu avec pièces en polypropylène recyclé, de 58x58x15 cm, à disposer sur des tubes en PVC, sur une matrice de base, pour planchers surélévés grande hauteur sur vide sanitaire.</t>
  </si>
  <si>
    <t xml:space="preserve">m²</t>
  </si>
  <si>
    <t xml:space="preserve">mt36tit010ha</t>
  </si>
  <si>
    <t xml:space="preserve">Tube en PVC, série B, de 125 mm de diamètre et 3,2 mm d'épaisseur, selon NF EN 1329-1.</t>
  </si>
  <si>
    <t xml:space="preserve">m</t>
  </si>
  <si>
    <t xml:space="preserve">mt07ame100dec</t>
  </si>
  <si>
    <t xml:space="preserve">Treillis soudé 100x250 mm, fils porteurs de 5 mm de diamètre et fils de répartition de 5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</si>
  <si>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</si>
  <si>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</si>
  <si>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</si>
  <si>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</si>
  <si>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</si>
  <si>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</si>
  <si>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</si>
  <si>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</si>
  <si>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</si>
  <si>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</si>
  <si>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</si>
  <si>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</si>
  <si>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</si>
  <si>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</si>
  <si>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</si>
  <si>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</si>
  <si>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mt07aco020m</t>
  </si>
  <si>
    <t xml:space="preserve">Séparateur homologué pour treillis soudé.</t>
  </si>
  <si>
    <t xml:space="preserve">U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</si>
  <si>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</si>
  <si>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</si>
  <si>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</si>
  <si>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</si>
  <si>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</si>
  <si>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</si>
  <si>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</si>
  <si>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</si>
  <si>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</si>
  <si>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</si>
  <si>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</si>
  <si>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</si>
  <si>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</si>
  <si>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</si>
  <si>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</si>
  <si>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</si>
  <si>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</si>
  <si>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</si>
  <si>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</si>
  <si>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</si>
  <si>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3.116,26F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</si>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</sst>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17248.4</v>
      </c>
      <c r="G9" s="13">
        <f ca="1">ROUND(INDIRECT(ADDRESS(ROW()+(0), COLUMN()+(-3), 1))*INDIRECT(ADDRESS(ROW()+(0), COLUMN()+(-1), 1)), 2)</f>
        <v>18110.8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2.55</v>
      </c>
      <c r="E10" s="16" t="s">
        <v>16</v>
      </c>
      <c r="F10" s="17">
        <v>4755.74</v>
      </c>
      <c r="G10" s="17">
        <f ca="1">ROUND(INDIRECT(ADDRESS(ROW()+(0), COLUMN()+(-3), 1))*INDIRECT(ADDRESS(ROW()+(0), COLUMN()+(-1), 1)), 2)</f>
        <v>12127.1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1808.16</v>
      </c>
      <c r="G11" s="17">
        <f ca="1">ROUND(INDIRECT(ADDRESS(ROW()+(0), COLUMN()+(-3), 1))*INDIRECT(ADDRESS(ROW()+(0), COLUMN()+(-1), 1)), 2)</f>
        <v>1988.98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1088.23</v>
      </c>
      <c r="G12" s="17">
        <f ca="1">ROUND(INDIRECT(ADDRESS(ROW()+(0), COLUMN()+(-3), 1))*INDIRECT(ADDRESS(ROW()+(0), COLUMN()+(-1), 1)), 2)</f>
        <v>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0.017</v>
      </c>
      <c r="E13" s="16" t="s">
        <v>25</v>
      </c>
      <c r="F13" s="17">
        <v>1088.23</v>
      </c>
      <c r="G13" s="17">
        <f ca="1">ROUND(INDIRECT(ADDRESS(ROW()+(0), COLUMN()+(-3), 1))*INDIRECT(ADDRESS(ROW()+(0), COLUMN()+(-1), 1)), 2)</f>
        <v>18.5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0.036</v>
      </c>
      <c r="E14" s="16" t="s">
        <v>28</v>
      </c>
      <c r="F14" s="17">
        <v>16467.5</v>
      </c>
      <c r="G14" s="17">
        <f ca="1">ROUND(INDIRECT(ADDRESS(ROW()+(0), COLUMN()+(-3), 1))*INDIRECT(ADDRESS(ROW()+(0), COLUMN()+(-1), 1)), 2)</f>
        <v>592.83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0.067</v>
      </c>
      <c r="E15" s="16" t="s">
        <v>31</v>
      </c>
      <c r="F15" s="17">
        <v>17775.4</v>
      </c>
      <c r="G15" s="17">
        <f ca="1">ROUND(INDIRECT(ADDRESS(ROW()+(0), COLUMN()+(-3), 1))*INDIRECT(ADDRESS(ROW()+(0), COLUMN()+(-1), 1)), 2)</f>
        <v>1190.95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44.598</v>
      </c>
      <c r="E16" s="16" t="s">
        <v>34</v>
      </c>
      <c r="F16" s="17">
        <v>79.08</v>
      </c>
      <c r="G16" s="17">
        <f ca="1">ROUND(INDIRECT(ADDRESS(ROW()+(0), COLUMN()+(-3), 1))*INDIRECT(ADDRESS(ROW()+(0), COLUMN()+(-1), 1)), 2)</f>
        <v>3526.81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70.88</v>
      </c>
      <c r="G17" s="17">
        <f ca="1">ROUND(INDIRECT(ADDRESS(ROW()+(0), COLUMN()+(-3), 1))*INDIRECT(ADDRESS(ROW()+(0), COLUMN()+(-1), 1)), 2)</f>
        <v>70.88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0.095</v>
      </c>
      <c r="E18" s="16" t="s">
        <v>40</v>
      </c>
      <c r="F18" s="17">
        <v>2521.72</v>
      </c>
      <c r="G18" s="17">
        <f ca="1">ROUND(INDIRECT(ADDRESS(ROW()+(0), COLUMN()+(-3), 1))*INDIRECT(ADDRESS(ROW()+(0), COLUMN()+(-1), 1)), 2)</f>
        <v>239.56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0.066</v>
      </c>
      <c r="E19" s="16" t="s">
        <v>43</v>
      </c>
      <c r="F19" s="17">
        <v>1663.34</v>
      </c>
      <c r="G19" s="17">
        <f ca="1">ROUND(INDIRECT(ADDRESS(ROW()+(0), COLUMN()+(-3), 1))*INDIRECT(ADDRESS(ROW()+(0), COLUMN()+(-1), 1)), 2)</f>
        <v>109.78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0.034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61.12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0.034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39.16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0.032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57.53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0.032</v>
      </c>
      <c r="E23" s="20" t="s">
        <v>55</v>
      </c>
      <c r="F23" s="21">
        <v>1151.8</v>
      </c>
      <c r="G23" s="21">
        <f ca="1">ROUND(INDIRECT(ADDRESS(ROW()+(0), COLUMN()+(-3), 1))*INDIRECT(ADDRESS(ROW()+(0), COLUMN()+(-1), 1)), 2)</f>
        <v>36.86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38189.4</v>
      </c>
      <c r="G24" s="24">
        <f ca="1">ROUND(INDIRECT(ADDRESS(ROW()+(0), COLUMN()+(-3), 1))*INDIRECT(ADDRESS(ROW()+(0), COLUMN()+(-1), 1))/100, 2)</f>
        <v>763.79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38953.2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