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<sst xmlns="http://schemas.openxmlformats.org/spreadsheetml/2006/main" count="20" uniqueCount="20">
  <si>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</si>
  <si>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FPR020</t>
  </si>
  <si>
    <t xml:space="preserve">m²</t>
  </si>
  <si>
    <t xml:space="preserve">Lissage et nivellement des parements intérieurs revêtus avec une peinture avec texture piquée ou gouttelette.</t>
  </si>
  <si>
    <r>
      <rPr>
        <sz val="8.25"/>
        <color rgb="FF000000"/>
        <rFont val="Arial"/>
        <family val="2"/>
      </rPr>
      <t xml:space="preserve">Lissage et nivellement des parements intérieurs revêtus avec une peinture avec texture piquée ou gouttelette, avec un mastic en poudre de couleur blanche, appliqué avec une truelle ou une spatule en couche successives, jusqu'à atteindre une épaisseur totale de 5 mm, avec préparation préalable du support par lissage, pour obtenir une meilleure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</si>
  <si>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</si>
  <si>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</si>
  <si>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</si>
  <si>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</si>
  <si>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</si>
  <si>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</si>
  <si>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mt27pfj023a</t>
  </si>
  <si>
    <t xml:space="preserve">Enduit en poudre d'intérieur de 1,78 g/cm³ de densité, couleur blanche, à appliquer avec une spatule ou une truelle.</t>
  </si>
  <si>
    <t xml:space="preserve">kg</t>
  </si>
  <si>
    <t xml:space="preserve">mo038</t>
  </si>
  <si>
    <t xml:space="preserve">Compagnon professionnel III/CP2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</si>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</sst>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v>
      </c>
      <c r="F9" s="11" t="s">
        <v>13</v>
      </c>
      <c r="G9" s="13">
        <v>2997.98</v>
      </c>
      <c r="H9" s="13">
        <f ca="1">ROUND(INDIRECT(ADDRESS(ROW()+(0), COLUMN()+(-3), 1))*INDIRECT(ADDRESS(ROW()+(0), COLUMN()+(-1), 1)), 2)</f>
        <v>14989.9</v>
      </c>
    </row>
    <row r="10" spans="1:8" ht="13.50" thickBot="1" customHeight="1">
      <c r="A10" s="14" t="s">
        <v>14</v>
      </c>
      <c r="B10" s="14"/>
      <c r="C10" s="15" t="s">
        <v>15</v>
      </c>
      <c r="D10" s="15"/>
      <c r="E10" s="16">
        <v>0.145</v>
      </c>
      <c r="F10" s="17" t="s">
        <v>16</v>
      </c>
      <c r="G10" s="18">
        <v>1727.44</v>
      </c>
      <c r="H10" s="18">
        <f ca="1">ROUND(INDIRECT(ADDRESS(ROW()+(0), COLUMN()+(-3), 1))*INDIRECT(ADDRESS(ROW()+(0), COLUMN()+(-1), 1)), 2)</f>
        <v>250.48</v>
      </c>
    </row>
    <row r="11" spans="1:8" ht="13.50" thickBot="1" customHeight="1">
      <c r="A11" s="15"/>
      <c r="B11" s="15"/>
      <c r="C11" s="5" t="s">
        <v>17</v>
      </c>
      <c r="D11" s="5"/>
      <c r="E11" s="19">
        <v>2</v>
      </c>
      <c r="F11" s="20" t="s">
        <v>18</v>
      </c>
      <c r="G11" s="21">
        <f ca="1">ROUND(SUM(INDIRECT(ADDRESS(ROW()+(-1), COLUMN()+(1), 1)),INDIRECT(ADDRESS(ROW()+(-2), COLUMN()+(1), 1))), 2)</f>
        <v>15240.4</v>
      </c>
      <c r="H11" s="21">
        <f ca="1">ROUND(INDIRECT(ADDRESS(ROW()+(0), COLUMN()+(-3), 1))*INDIRECT(ADDRESS(ROW()+(0), COLUMN()+(-1), 1))/100, 2)</f>
        <v>304.81</v>
      </c>
    </row>
    <row r="12" spans="1:8" ht="13.50" thickBot="1" customHeight="1">
      <c r="A12" s="22"/>
      <c r="B12" s="22"/>
      <c r="C12" s="23"/>
      <c r="D12" s="23"/>
      <c r="E12" s="23"/>
      <c r="F12" s="24"/>
      <c r="G12" s="25" t="s">
        <v>19</v>
      </c>
      <c r="H12" s="26">
        <f ca="1">ROUND(SUM(INDIRECT(ADDRESS(ROW()+(-1), COLUMN()+(0), 1)),INDIRECT(ADDRESS(ROW()+(-2), COLUMN()+(0), 1)),INDIRECT(ADDRESS(ROW()+(-3), COLUMN()+(0), 1))), 2)</f>
        <v>15545.2</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