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<sst xmlns="http://schemas.openxmlformats.org/spreadsheetml/2006/main" count="33" uniqueCount="33">
  <si>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</si>
  <si>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EGL010</t>
  </si>
  <si>
    <t xml:space="preserve">m</t>
  </si>
  <si>
    <t xml:space="preserve">Garde-corps extérieur, en acier.</t>
  </si>
  <si>
    <r>
      <rPr>
        <sz val="8.25"/>
        <color rgb="FF000000"/>
        <rFont val="Arial"/>
        <family val="2"/>
      </rPr>
      <t xml:space="preserve">Garde-corps de façade en forme droite, de 100 cm de hauteur, constitué: d'un châssis composé de lisse haute et basse de carré plein de profilé massif en acier laminé à chaud de 12x12 mm et de montants de carré plein de profilé massif en acier laminé à chaud de 12x12 mm avec une séparation de 100 cm entre eux; d'un trumeau pour le remplissage des vides entre les montants composé de barreaux verticaux de carré plein de profilé massif en acier laminé à chaud de 12x12 mm avec une séparation de 10 cm et d'une main courante de carré plein de profilé massif en acier laminé à chaud de 12x12 mm, fixé par cheville à expansion.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</si>
  <si>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</si>
  <si>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</si>
  <si>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</si>
  <si>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</si>
  <si>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</si>
  <si>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</si>
  <si>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mt26aac010aa</t>
  </si>
  <si>
    <t xml:space="preserve">Carré plein de profilé massif en acier laminé à chaud de 12x12 mm, monté en atelier avec un traitement anticorrosion selon NF EN ISO 1461 et à une impression SHOP-PRIMER à base de résine de polyvinyle de butyral avec une épaisseur moyenne de recouvrement de 20 microns.</t>
  </si>
  <si>
    <t xml:space="preserve">m</t>
  </si>
  <si>
    <t xml:space="preserve">mt26aaa023a</t>
  </si>
  <si>
    <t xml:space="preserve">Ancrage mécanique avec cheville à expansion en acier galvanisé, écrou et rondelle.</t>
  </si>
  <si>
    <t xml:space="preserve">U</t>
  </si>
  <si>
    <t xml:space="preserve">mt27pfi050</t>
  </si>
  <si>
    <t xml:space="preserve">Impression SHOP-PRIMER à base de résines pigmentées avec de l'oxyde de fer rouge, chromate de zinc et phosphate de zinc.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</si>
  <si>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</si>
  <si>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</si>
  <si>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</si>
  <si>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</si>
  <si>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</si>
  <si>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</si>
  <si>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</si>
  <si>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</si>
  <si>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</si>
  <si>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</si>
  <si>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</si>
  <si>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</si>
  <si>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13.677,11F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</si>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</sst>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14.25</v>
      </c>
      <c r="E9" s="11" t="s">
        <v>13</v>
      </c>
      <c r="F9" s="13">
        <v>4817.51</v>
      </c>
      <c r="G9" s="13">
        <f ca="1">ROUND(INDIRECT(ADDRESS(ROW()+(0), COLUMN()+(-3), 1))*INDIRECT(ADDRESS(ROW()+(0), COLUMN()+(-1), 1)), 2)</f>
        <v>68649.5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1251.61</v>
      </c>
      <c r="G10" s="17">
        <f ca="1">ROUND(INDIRECT(ADDRESS(ROW()+(0), COLUMN()+(-3), 1))*INDIRECT(ADDRESS(ROW()+(0), COLUMN()+(-1), 1)), 2)</f>
        <v>2503.22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0.16</v>
      </c>
      <c r="E11" s="16" t="s">
        <v>19</v>
      </c>
      <c r="F11" s="17">
        <v>8471.75</v>
      </c>
      <c r="G11" s="17">
        <f ca="1">ROUND(INDIRECT(ADDRESS(ROW()+(0), COLUMN()+(-3), 1))*INDIRECT(ADDRESS(ROW()+(0), COLUMN()+(-1), 1)), 2)</f>
        <v>1355.48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0.116</v>
      </c>
      <c r="E12" s="16" t="s">
        <v>22</v>
      </c>
      <c r="F12" s="17">
        <v>1650.81</v>
      </c>
      <c r="G12" s="17">
        <f ca="1">ROUND(INDIRECT(ADDRESS(ROW()+(0), COLUMN()+(-3), 1))*INDIRECT(ADDRESS(ROW()+(0), COLUMN()+(-1), 1)), 2)</f>
        <v>191.49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0.733</v>
      </c>
      <c r="E13" s="16" t="s">
        <v>25</v>
      </c>
      <c r="F13" s="17">
        <v>1750.08</v>
      </c>
      <c r="G13" s="17">
        <f ca="1">ROUND(INDIRECT(ADDRESS(ROW()+(0), COLUMN()+(-3), 1))*INDIRECT(ADDRESS(ROW()+(0), COLUMN()+(-1), 1)), 2)</f>
        <v>1282.81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0.461</v>
      </c>
      <c r="E14" s="20" t="s">
        <v>28</v>
      </c>
      <c r="F14" s="21">
        <v>1109.65</v>
      </c>
      <c r="G14" s="21">
        <f ca="1">ROUND(INDIRECT(ADDRESS(ROW()+(0), COLUMN()+(-3), 1))*INDIRECT(ADDRESS(ROW()+(0), COLUMN()+(-1), 1)), 2)</f>
        <v>511.55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74494.1</v>
      </c>
      <c r="G15" s="24">
        <f ca="1">ROUND(INDIRECT(ADDRESS(ROW()+(0), COLUMN()+(-3), 1))*INDIRECT(ADDRESS(ROW()+(0), COLUMN()+(-1), 1))/100, 2)</f>
        <v>1489.88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75983.9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