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<sst xmlns="http://schemas.openxmlformats.org/spreadsheetml/2006/main" count="42" uniqueCount="42">
  <si>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</si>
  <si>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EGB020</t>
  </si>
  <si>
    <t xml:space="preserve">U</t>
  </si>
  <si>
    <t xml:space="preserve">Pilastre.</t>
  </si>
  <si>
    <r>
      <rPr>
        <sz val="8.25"/>
        <color rgb="FF000000"/>
        <rFont val="Arial"/>
        <family val="2"/>
      </rPr>
      <t xml:space="preserve">Pilier de pierre grossière pour balustrade de section carrée de 25x25x100 cm, avec arrêt en forme de boule.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</si>
  <si>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</si>
  <si>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</si>
  <si>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</si>
  <si>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</si>
  <si>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</si>
  <si>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</si>
  <si>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mt20bhp045d</t>
  </si>
  <si>
    <t xml:space="preserve">Poteau carré en pierre tuffeau pour balustrade, 25x25x100 cm, base comprise.</t>
  </si>
  <si>
    <t xml:space="preserve">U</t>
  </si>
  <si>
    <t xml:space="preserve">mt20bhp065bc</t>
  </si>
  <si>
    <t xml:space="preserve">Arrêt boule en pierre tuffeau pour pilier de balustrade, 30x30x35 cm.</t>
  </si>
  <si>
    <t xml:space="preserve">U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</si>
  <si>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</si>
  <si>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</si>
  <si>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</si>
  <si>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</si>
  <si>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</si>
  <si>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</si>
  <si>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mt08cem041a</t>
  </si>
  <si>
    <t xml:space="preserve">Ciment blanc en sacs.</t>
  </si>
  <si>
    <t xml:space="preserve">kg</t>
  </si>
  <si>
    <t xml:space="preserve">mt08cal011a</t>
  </si>
  <si>
    <t xml:space="preserve">Chaux aérienne hydratée, type CL 90-S, selon NF EN 459-1, en sacs.</t>
  </si>
  <si>
    <t xml:space="preserve">kg</t>
  </si>
  <si>
    <t xml:space="preserve">mq06hor010</t>
  </si>
  <si>
    <t xml:space="preserve">Bétonnière électrique avec une capacité de gâchage de 160 l.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</si>
  <si>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</si>
  <si>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</si>
  <si>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</si>
  <si>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</si>
  <si>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</si>
  <si>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</si>
  <si>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</si>
  <si>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</si>
  <si>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</si>
  <si>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4.809,43F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</si>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</sst>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2.38" customWidth="1"/>
    <col min="4" max="4" width="68.17" customWidth="1"/>
    <col min="5" max="5" width="10.03" customWidth="1"/>
    <col min="6" max="6" width="7.14" customWidth="1"/>
    <col min="7" max="7" width="16.66" customWidth="1"/>
    <col min="8" max="8" width="11.2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26351.8</v>
      </c>
      <c r="H9" s="13">
        <f ca="1">ROUND(INDIRECT(ADDRESS(ROW()+(0), COLUMN()+(-3), 1))*INDIRECT(ADDRESS(ROW()+(0), COLUMN()+(-1), 1)), 2)</f>
        <v>26351.8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6436.83</v>
      </c>
      <c r="H10" s="17">
        <f ca="1">ROUND(INDIRECT(ADDRESS(ROW()+(0), COLUMN()+(-3), 1))*INDIRECT(ADDRESS(ROW()+(0), COLUMN()+(-1), 1)), 2)</f>
        <v>6436.83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0.006</v>
      </c>
      <c r="F11" s="16" t="s">
        <v>19</v>
      </c>
      <c r="G11" s="17">
        <v>1088.23</v>
      </c>
      <c r="H11" s="17">
        <f ca="1">ROUND(INDIRECT(ADDRESS(ROW()+(0), COLUMN()+(-3), 1))*INDIRECT(ADDRESS(ROW()+(0), COLUMN()+(-1), 1)), 2)</f>
        <v>6.53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0.002</v>
      </c>
      <c r="F12" s="16" t="s">
        <v>22</v>
      </c>
      <c r="G12" s="17">
        <v>11771.8</v>
      </c>
      <c r="H12" s="17">
        <f ca="1">ROUND(INDIRECT(ADDRESS(ROW()+(0), COLUMN()+(-3), 1))*INDIRECT(ADDRESS(ROW()+(0), COLUMN()+(-1), 1)), 2)</f>
        <v>23.54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0.25</v>
      </c>
      <c r="F13" s="16" t="s">
        <v>25</v>
      </c>
      <c r="G13" s="17">
        <v>112.29</v>
      </c>
      <c r="H13" s="17">
        <f ca="1">ROUND(INDIRECT(ADDRESS(ROW()+(0), COLUMN()+(-3), 1))*INDIRECT(ADDRESS(ROW()+(0), COLUMN()+(-1), 1)), 2)</f>
        <v>28.07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0.25</v>
      </c>
      <c r="F14" s="16" t="s">
        <v>28</v>
      </c>
      <c r="G14" s="17">
        <v>316.68</v>
      </c>
      <c r="H14" s="17">
        <f ca="1">ROUND(INDIRECT(ADDRESS(ROW()+(0), COLUMN()+(-3), 1))*INDIRECT(ADDRESS(ROW()+(0), COLUMN()+(-1), 1)), 2)</f>
        <v>79.17</v>
      </c>
    </row>
    <row r="15" spans="1:8" ht="13.50" thickBot="1" customHeight="1">
      <c r="A15" s="14" t="s">
        <v>29</v>
      </c>
      <c r="B15" s="14"/>
      <c r="C15" s="14"/>
      <c r="D15" s="14" t="s">
        <v>30</v>
      </c>
      <c r="E15" s="15">
        <v>0.006</v>
      </c>
      <c r="F15" s="16" t="s">
        <v>31</v>
      </c>
      <c r="G15" s="17">
        <v>1663.34</v>
      </c>
      <c r="H15" s="17">
        <f ca="1">ROUND(INDIRECT(ADDRESS(ROW()+(0), COLUMN()+(-3), 1))*INDIRECT(ADDRESS(ROW()+(0), COLUMN()+(-1), 1)), 2)</f>
        <v>9.98</v>
      </c>
    </row>
    <row r="16" spans="1:8" ht="13.50" thickBot="1" customHeight="1">
      <c r="A16" s="14" t="s">
        <v>32</v>
      </c>
      <c r="B16" s="14"/>
      <c r="C16" s="14"/>
      <c r="D16" s="14" t="s">
        <v>33</v>
      </c>
      <c r="E16" s="15">
        <v>0.262</v>
      </c>
      <c r="F16" s="16" t="s">
        <v>34</v>
      </c>
      <c r="G16" s="17">
        <v>1727.44</v>
      </c>
      <c r="H16" s="17">
        <f ca="1">ROUND(INDIRECT(ADDRESS(ROW()+(0), COLUMN()+(-3), 1))*INDIRECT(ADDRESS(ROW()+(0), COLUMN()+(-1), 1)), 2)</f>
        <v>452.59</v>
      </c>
    </row>
    <row r="17" spans="1:8" ht="13.50" thickBot="1" customHeight="1">
      <c r="A17" s="14" t="s">
        <v>35</v>
      </c>
      <c r="B17" s="14"/>
      <c r="C17" s="14"/>
      <c r="D17" s="18" t="s">
        <v>36</v>
      </c>
      <c r="E17" s="19">
        <v>0.273</v>
      </c>
      <c r="F17" s="20" t="s">
        <v>37</v>
      </c>
      <c r="G17" s="21">
        <v>1065.7</v>
      </c>
      <c r="H17" s="21">
        <f ca="1">ROUND(INDIRECT(ADDRESS(ROW()+(0), COLUMN()+(-3), 1))*INDIRECT(ADDRESS(ROW()+(0), COLUMN()+(-1), 1)), 2)</f>
        <v>290.94</v>
      </c>
    </row>
    <row r="18" spans="1:8" ht="13.50" thickBot="1" customHeight="1">
      <c r="A18" s="18"/>
      <c r="B18" s="18"/>
      <c r="C18" s="18"/>
      <c r="D18" s="5" t="s">
        <v>38</v>
      </c>
      <c r="E18" s="22">
        <v>2</v>
      </c>
      <c r="F18" s="23" t="s">
        <v>39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33679.5</v>
      </c>
      <c r="H18" s="24">
        <f ca="1">ROUND(INDIRECT(ADDRESS(ROW()+(0), COLUMN()+(-3), 1))*INDIRECT(ADDRESS(ROW()+(0), COLUMN()+(-1), 1))/100, 2)</f>
        <v>673.59</v>
      </c>
    </row>
    <row r="19" spans="1:8" ht="13.50" thickBot="1" customHeight="1">
      <c r="A19" s="25" t="s">
        <v>40</v>
      </c>
      <c r="B19" s="25"/>
      <c r="C19" s="25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34353.1</v>
      </c>
    </row>
  </sheetData>
  <mergeCells count="1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