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<sst xmlns="http://schemas.openxmlformats.org/spreadsheetml/2006/main" count="29" uniqueCount="29">
  <si>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</si>
  <si>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EEM110</t>
  </si>
  <si>
    <t xml:space="preserve">m²</t>
  </si>
  <si>
    <t xml:space="preserve">Imperméabilisation d'une paroi moulée, par sa face intérieure, avec géocomposite de bentonite de sodium.</t>
  </si>
  <si>
    <r>
      <rPr>
        <sz val="8.25"/>
        <color rgb="FF000000"/>
        <rFont val="Arial"/>
        <family val="2"/>
      </rPr>
      <t xml:space="preserve">Imperméabilisation d'une paroi moulée, par sa face intérieure, avec géocomposite de bentonite de sodium, de 6 mm d'épaisseur, constitué d'un géotextile non tissé en polypropylène, de 200 g/m², 5 kg/m² de granules de bentonite de sodium naturel et un géotextile tissé en polypropylène, de 110 g/m², placé avec recouvrements, fixé avec des pointes en acier. Comprend la bentonite granulaire, pour le scellement des joints aux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</si>
  <si>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</si>
  <si>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</si>
  <si>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</si>
  <si>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</si>
  <si>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</si>
  <si>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</si>
  <si>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mt08var015</t>
  </si>
  <si>
    <t xml:space="preserve">Bentonite de sodium granulaire.</t>
  </si>
  <si>
    <t xml:space="preserve">kg</t>
  </si>
  <si>
    <t xml:space="preserve">mt15iea010g</t>
  </si>
  <si>
    <t xml:space="preserve">Géocomposite de bentonite de sodium, de 6 mm d'épaisseur, constitué d'un géotextile non tissé en polypropylène, de 200 g/m², 5 kg/m² de granules de bentonite de sodium naturel et un géotextile tissé en polypropylène, de 110 g/m².</t>
  </si>
  <si>
    <t xml:space="preserve">m²</t>
  </si>
  <si>
    <t xml:space="preserve">mt08var060</t>
  </si>
  <si>
    <t xml:space="preserve">Pointes d'acier de 20x100 mm.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</si>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</sst>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0.13</v>
      </c>
      <c r="F9" s="11" t="s">
        <v>13</v>
      </c>
      <c r="G9" s="13">
        <v>1251.47</v>
      </c>
      <c r="H9" s="13">
        <f ca="1">ROUND(INDIRECT(ADDRESS(ROW()+(0), COLUMN()+(-3), 1))*INDIRECT(ADDRESS(ROW()+(0), COLUMN()+(-1), 1)), 2)</f>
        <v>162.69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1.15</v>
      </c>
      <c r="F10" s="16" t="s">
        <v>16</v>
      </c>
      <c r="G10" s="17">
        <v>3551.32</v>
      </c>
      <c r="H10" s="17">
        <f ca="1">ROUND(INDIRECT(ADDRESS(ROW()+(0), COLUMN()+(-3), 1))*INDIRECT(ADDRESS(ROW()+(0), COLUMN()+(-1), 1)), 2)</f>
        <v>4084.02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</v>
      </c>
      <c r="F11" s="16" t="s">
        <v>19</v>
      </c>
      <c r="G11" s="17">
        <v>6348.02</v>
      </c>
      <c r="H11" s="17">
        <f ca="1">ROUND(INDIRECT(ADDRESS(ROW()+(0), COLUMN()+(-3), 1))*INDIRECT(ADDRESS(ROW()+(0), COLUMN()+(-1), 1)), 2)</f>
        <v>634.8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0.126</v>
      </c>
      <c r="F12" s="16" t="s">
        <v>22</v>
      </c>
      <c r="G12" s="17">
        <v>1727.44</v>
      </c>
      <c r="H12" s="17">
        <f ca="1">ROUND(INDIRECT(ADDRESS(ROW()+(0), COLUMN()+(-3), 1))*INDIRECT(ADDRESS(ROW()+(0), COLUMN()+(-1), 1)), 2)</f>
        <v>217.66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0.126</v>
      </c>
      <c r="F13" s="20" t="s">
        <v>25</v>
      </c>
      <c r="G13" s="21">
        <v>1107.54</v>
      </c>
      <c r="H13" s="21">
        <f ca="1">ROUND(INDIRECT(ADDRESS(ROW()+(0), COLUMN()+(-3), 1))*INDIRECT(ADDRESS(ROW()+(0), COLUMN()+(-1), 1)), 2)</f>
        <v>139.55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5238.72</v>
      </c>
      <c r="H14" s="24">
        <f ca="1">ROUND(INDIRECT(ADDRESS(ROW()+(0), COLUMN()+(-3), 1))*INDIRECT(ADDRESS(ROW()+(0), COLUMN()+(-1), 1))/100, 2)</f>
        <v>104.77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5343.49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