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<sst xmlns="http://schemas.openxmlformats.org/spreadsheetml/2006/main" count="45" uniqueCount="45">
  <si>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</si>
  <si>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ATS010</t>
  </si>
  <si>
    <t xml:space="preserve">m³</t>
  </si>
  <si>
    <t xml:space="preserve">Mur de soutènement en maçonnerie de pierre.</t>
  </si>
  <si>
    <r>
      <rPr>
        <sz val="8.25"/>
        <color rgb="FF000000"/>
        <rFont val="Arial"/>
        <family val="2"/>
      </rPr>
      <t xml:space="preserve">Mur de soutènement des terres en maçonnerie ordinaire de pierre granitique, à une face visible, entre des terrains de différents niveaux, jusqu'à 3 m de hauteur, pose avec du mortier de ciment et chaux confectionné sur chantier, avec 380 kg/m³ de ciment, couleur grise, dosage 1:1/2:4, fourni en sacs. Comprend les tubes en PVC pour drainage. Le prix ne comprend pas la fondation.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</si>
  <si>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</si>
  <si>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</si>
  <si>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</si>
  <si>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</si>
  <si>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</si>
  <si>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</si>
  <si>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mt08pmu010b</t>
  </si>
  <si>
    <t xml:space="preserve">Pierre granitique, pour maçonnerie ordinaire.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</si>
  <si>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</si>
  <si>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</si>
  <si>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</si>
  <si>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</si>
  <si>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</si>
  <si>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</si>
  <si>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</si>
  <si>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</si>
  <si>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</si>
  <si>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</si>
  <si>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mt08cal011a</t>
  </si>
  <si>
    <t xml:space="preserve">Chaux aérienne hydratée, type CL 90-S, selon NF EN 459-1, en sacs.</t>
  </si>
  <si>
    <t xml:space="preserve">kg</t>
  </si>
  <si>
    <t xml:space="preserve">mt36tie010da</t>
  </si>
  <si>
    <t xml:space="preserve">Tube en PVC, série B, de 75 mm de diamètre et 3 mm d'épaisseur, avec extrémité évasée, selon NF EN 1329-1.</t>
  </si>
  <si>
    <t xml:space="preserve">m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</si>
  <si>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</si>
  <si>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</si>
  <si>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</si>
  <si>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</si>
  <si>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</si>
  <si>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</si>
  <si>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mo022</t>
  </si>
  <si>
    <t xml:space="preserve">Compagnon professionnel III/CP2 poseur de pierre naturelle.</t>
  </si>
  <si>
    <t xml:space="preserve">h</t>
  </si>
  <si>
    <t xml:space="preserve">mo060</t>
  </si>
  <si>
    <t xml:space="preserve">Ouvrier professionnel II/OP poseur de pierre naturelle.</t>
  </si>
  <si>
    <t xml:space="preserve">h</t>
  </si>
  <si>
    <t xml:space="preserve">Frais de chantier des unités d'ouvrage</t>
  </si>
  <si>
    <t xml:space="preserve">%</t>
  </si>
  <si>
    <t xml:space="preserve">Coût d'entretien décennal: 7.706,42F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</si>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</sst>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75.9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0.81</v>
      </c>
      <c r="F9" s="11" t="s">
        <v>13</v>
      </c>
      <c r="G9" s="13">
        <v>17027.2</v>
      </c>
      <c r="H9" s="13">
        <f ca="1">ROUND(INDIRECT(ADDRESS(ROW()+(0), COLUMN()+(-3), 1))*INDIRECT(ADDRESS(ROW()+(0), COLUMN()+(-1), 1)), 2)</f>
        <v>13792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0.038</v>
      </c>
      <c r="F10" s="16" t="s">
        <v>16</v>
      </c>
      <c r="G10" s="17">
        <v>1088.23</v>
      </c>
      <c r="H10" s="17">
        <f ca="1">ROUND(INDIRECT(ADDRESS(ROW()+(0), COLUMN()+(-3), 1))*INDIRECT(ADDRESS(ROW()+(0), COLUMN()+(-1), 1)), 2)</f>
        <v>41.35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0.262</v>
      </c>
      <c r="F11" s="16" t="s">
        <v>19</v>
      </c>
      <c r="G11" s="17">
        <v>11771.8</v>
      </c>
      <c r="H11" s="17">
        <f ca="1">ROUND(INDIRECT(ADDRESS(ROW()+(0), COLUMN()+(-3), 1))*INDIRECT(ADDRESS(ROW()+(0), COLUMN()+(-1), 1)), 2)</f>
        <v>3084.21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71.82</v>
      </c>
      <c r="F12" s="16" t="s">
        <v>22</v>
      </c>
      <c r="G12" s="17">
        <v>79.08</v>
      </c>
      <c r="H12" s="17">
        <f ca="1">ROUND(INDIRECT(ADDRESS(ROW()+(0), COLUMN()+(-3), 1))*INDIRECT(ADDRESS(ROW()+(0), COLUMN()+(-1), 1)), 2)</f>
        <v>5679.53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35.91</v>
      </c>
      <c r="F13" s="16" t="s">
        <v>25</v>
      </c>
      <c r="G13" s="17">
        <v>316.68</v>
      </c>
      <c r="H13" s="17">
        <f ca="1">ROUND(INDIRECT(ADDRESS(ROW()+(0), COLUMN()+(-3), 1))*INDIRECT(ADDRESS(ROW()+(0), COLUMN()+(-1), 1)), 2)</f>
        <v>11372</v>
      </c>
    </row>
    <row r="14" spans="1:8" ht="24.00" thickBot="1" customHeight="1">
      <c r="A14" s="14" t="s">
        <v>26</v>
      </c>
      <c r="B14" s="14"/>
      <c r="C14" s="14" t="s">
        <v>27</v>
      </c>
      <c r="D14" s="14"/>
      <c r="E14" s="15">
        <v>0.05</v>
      </c>
      <c r="F14" s="16" t="s">
        <v>28</v>
      </c>
      <c r="G14" s="17">
        <v>2843.78</v>
      </c>
      <c r="H14" s="17">
        <f ca="1">ROUND(INDIRECT(ADDRESS(ROW()+(0), COLUMN()+(-3), 1))*INDIRECT(ADDRESS(ROW()+(0), COLUMN()+(-1), 1)), 2)</f>
        <v>142.19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0.16</v>
      </c>
      <c r="F15" s="16" t="s">
        <v>31</v>
      </c>
      <c r="G15" s="17">
        <v>1663.34</v>
      </c>
      <c r="H15" s="17">
        <f ca="1">ROUND(INDIRECT(ADDRESS(ROW()+(0), COLUMN()+(-3), 1))*INDIRECT(ADDRESS(ROW()+(0), COLUMN()+(-1), 1)), 2)</f>
        <v>266.13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2.769</v>
      </c>
      <c r="F16" s="16" t="s">
        <v>34</v>
      </c>
      <c r="G16" s="17">
        <v>1727.44</v>
      </c>
      <c r="H16" s="17">
        <f ca="1">ROUND(INDIRECT(ADDRESS(ROW()+(0), COLUMN()+(-3), 1))*INDIRECT(ADDRESS(ROW()+(0), COLUMN()+(-1), 1)), 2)</f>
        <v>4783.28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3.781</v>
      </c>
      <c r="F17" s="16" t="s">
        <v>37</v>
      </c>
      <c r="G17" s="17">
        <v>1727.44</v>
      </c>
      <c r="H17" s="17">
        <f ca="1">ROUND(INDIRECT(ADDRESS(ROW()+(0), COLUMN()+(-3), 1))*INDIRECT(ADDRESS(ROW()+(0), COLUMN()+(-1), 1)), 2)</f>
        <v>6531.45</v>
      </c>
    </row>
    <row r="18" spans="1:8" ht="13.50" thickBot="1" customHeight="1">
      <c r="A18" s="14" t="s">
        <v>38</v>
      </c>
      <c r="B18" s="14"/>
      <c r="C18" s="18" t="s">
        <v>39</v>
      </c>
      <c r="D18" s="18"/>
      <c r="E18" s="19">
        <v>3.781</v>
      </c>
      <c r="F18" s="20" t="s">
        <v>40</v>
      </c>
      <c r="G18" s="21">
        <v>1107.54</v>
      </c>
      <c r="H18" s="21">
        <f ca="1">ROUND(INDIRECT(ADDRESS(ROW()+(0), COLUMN()+(-3), 1))*INDIRECT(ADDRESS(ROW()+(0), COLUMN()+(-1), 1)), 2)</f>
        <v>4187.61</v>
      </c>
    </row>
    <row r="19" spans="1:8" ht="13.50" thickBot="1" customHeight="1">
      <c r="A19" s="18"/>
      <c r="B19" s="18"/>
      <c r="C19" s="5" t="s">
        <v>41</v>
      </c>
      <c r="D19" s="5"/>
      <c r="E19" s="22">
        <v>3</v>
      </c>
      <c r="F19" s="23" t="s">
        <v>42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49879.8</v>
      </c>
      <c r="H19" s="24">
        <f ca="1">ROUND(INDIRECT(ADDRESS(ROW()+(0), COLUMN()+(-3), 1))*INDIRECT(ADDRESS(ROW()+(0), COLUMN()+(-1), 1))/100, 2)</f>
        <v>1496.39</v>
      </c>
    </row>
    <row r="20" spans="1:8" ht="13.50" thickBot="1" customHeight="1">
      <c r="A20" s="25" t="s">
        <v>43</v>
      </c>
      <c r="B20" s="25"/>
      <c r="C20" s="26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51376.2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