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<sst xmlns="http://schemas.openxmlformats.org/spreadsheetml/2006/main" count="39" uniqueCount="39">
  <si>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</si>
  <si>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APP010</t>
  </si>
  <si>
    <t xml:space="preserve">U</t>
  </si>
  <si>
    <t xml:space="preserve">Piscine préfabriquée.</t>
  </si>
  <si>
    <r>
      <rPr>
        <sz val="8.25"/>
        <color rgb="FF000000"/>
        <rFont val="Arial"/>
        <family val="2"/>
      </rPr>
      <t xml:space="preserve">Piscine préfabriquée en polyester de 10,2x3,90x1,40 m (volume 61 m³).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</si>
  <si>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</si>
  <si>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</si>
  <si>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</si>
  <si>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</si>
  <si>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</si>
  <si>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</si>
  <si>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mt10haf040rbeg</t>
  </si>
  <si>
    <t xml:space="preserve">Béton prêt à l'emploi BCN: CPJ-CEM II/A 32,5 - TP - B 25 - 15/25 - E: 2a - BA - P 18-305.</t>
  </si>
  <si>
    <t xml:space="preserve">m³</t>
  </si>
  <si>
    <t xml:space="preserve">mt07ame100hgh</t>
  </si>
  <si>
    <t xml:space="preserve">Treillis soudé 150x300 mm, fils porteurs de 9 mm de diamètre et fils de répartition de 7 mm de diamètre, en acier Fe E 500.</t>
  </si>
  <si>
    <t xml:space="preserve">m²</t>
  </si>
  <si>
    <t xml:space="preserve">mt47ppi010d</t>
  </si>
  <si>
    <t xml:space="preserve">Piscine préfabriquée en polyester, 10,2x3,90x1,40 m (volume 61 m³), composée d'un bassin avec skimmers, de bouches de refoulement, d'une prise de balai et d'une bonde de fond; équipement complet d'épuration et stérilisation de l'eau dans une cabine préfabriquée; équipement électrique, réseau de tuyauteries en PVC; escalier, accessoires et équipement de nettoyage.</t>
  </si>
  <si>
    <t xml:space="preserve">U</t>
  </si>
  <si>
    <t xml:space="preserve">mt01arr010b</t>
  </si>
  <si>
    <t xml:space="preserve">Grave de carrière, de 20 à 30 mm de diamètre.</t>
  </si>
  <si>
    <t xml:space="preserve">t</t>
  </si>
  <si>
    <t xml:space="preserve">mt47ppi020d</t>
  </si>
  <si>
    <t xml:space="preserve">Arrêt périmétrique en pierre artificielle pour le couronnement du bord d'une piscine préfabriquée en polyester, 10,2x3,90x1,40 m, volume 61 m³. Selon NF EN 771-5.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</si>
  <si>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</si>
  <si>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</si>
  <si>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</si>
  <si>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</si>
  <si>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</si>
  <si>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</si>
  <si>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</si>
  <si>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</si>
  <si>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</si>
  <si>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</si>
  <si>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</si>
  <si>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</si>
  <si>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1.117.403,58F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</si>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</sst>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70" customWidth="1"/>
    <col min="4" max="4" width="72.08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4</v>
      </c>
      <c r="F9" s="11" t="s">
        <v>13</v>
      </c>
      <c r="G9" s="13">
        <v>74888.1</v>
      </c>
      <c r="H9" s="13">
        <f ca="1">ROUND(INDIRECT(ADDRESS(ROW()+(0), COLUMN()+(-3), 1))*INDIRECT(ADDRESS(ROW()+(0), COLUMN()+(-1), 1)), 2)</f>
        <v>299552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47.7</v>
      </c>
      <c r="F10" s="16" t="s">
        <v>16</v>
      </c>
      <c r="G10" s="17">
        <v>3269.59</v>
      </c>
      <c r="H10" s="17">
        <f ca="1">ROUND(INDIRECT(ADDRESS(ROW()+(0), COLUMN()+(-3), 1))*INDIRECT(ADDRESS(ROW()+(0), COLUMN()+(-1), 1)), 2)</f>
        <v>155959</v>
      </c>
    </row>
    <row r="11" spans="1:8" ht="55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8.21855e+006</v>
      </c>
      <c r="H11" s="17">
        <f ca="1">ROUND(INDIRECT(ADDRESS(ROW()+(0), COLUMN()+(-3), 1))*INDIRECT(ADDRESS(ROW()+(0), COLUMN()+(-1), 1)), 2)</f>
        <v>8.21855e+006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48.8</v>
      </c>
      <c r="F12" s="16" t="s">
        <v>22</v>
      </c>
      <c r="G12" s="17">
        <v>7520.87</v>
      </c>
      <c r="H12" s="17">
        <f ca="1">ROUND(INDIRECT(ADDRESS(ROW()+(0), COLUMN()+(-3), 1))*INDIRECT(ADDRESS(ROW()+(0), COLUMN()+(-1), 1)), 2)</f>
        <v>367018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493081</v>
      </c>
      <c r="H13" s="17">
        <f ca="1">ROUND(INDIRECT(ADDRESS(ROW()+(0), COLUMN()+(-3), 1))*INDIRECT(ADDRESS(ROW()+(0), COLUMN()+(-1), 1)), 2)</f>
        <v>493081</v>
      </c>
    </row>
    <row r="14" spans="1:8" ht="24.00" thickBot="1" customHeight="1">
      <c r="A14" s="14" t="s">
        <v>26</v>
      </c>
      <c r="B14" s="14"/>
      <c r="C14" s="14"/>
      <c r="D14" s="14" t="s">
        <v>27</v>
      </c>
      <c r="E14" s="15">
        <v>6.955</v>
      </c>
      <c r="F14" s="16" t="s">
        <v>28</v>
      </c>
      <c r="G14" s="17">
        <v>36178.9</v>
      </c>
      <c r="H14" s="17">
        <f ca="1">ROUND(INDIRECT(ADDRESS(ROW()+(0), COLUMN()+(-3), 1))*INDIRECT(ADDRESS(ROW()+(0), COLUMN()+(-1), 1)), 2)</f>
        <v>251624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51.124</v>
      </c>
      <c r="F15" s="16" t="s">
        <v>31</v>
      </c>
      <c r="G15" s="17">
        <v>1727.44</v>
      </c>
      <c r="H15" s="17">
        <f ca="1">ROUND(INDIRECT(ADDRESS(ROW()+(0), COLUMN()+(-3), 1))*INDIRECT(ADDRESS(ROW()+(0), COLUMN()+(-1), 1)), 2)</f>
        <v>88313.6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76.686</v>
      </c>
      <c r="F16" s="20" t="s">
        <v>34</v>
      </c>
      <c r="G16" s="21">
        <v>1107.54</v>
      </c>
      <c r="H16" s="21">
        <f ca="1">ROUND(INDIRECT(ADDRESS(ROW()+(0), COLUMN()+(-3), 1))*INDIRECT(ADDRESS(ROW()+(0), COLUMN()+(-1), 1)), 2)</f>
        <v>84932.8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9.95903e+006</v>
      </c>
      <c r="H17" s="24">
        <f ca="1">ROUND(INDIRECT(ADDRESS(ROW()+(0), COLUMN()+(-3), 1))*INDIRECT(ADDRESS(ROW()+(0), COLUMN()+(-1), 1))/100, 2)</f>
        <v>199181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1.01582e+007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