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<sst xmlns="http://schemas.openxmlformats.org/spreadsheetml/2006/main" count="48" uniqueCount="48">
  <si>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</si>
  <si>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FCO030</t>
  </si>
  <si>
    <t xml:space="preserve">m²</t>
  </si>
  <si>
    <t xml:space="preserve">Cloison en plaques de plâtre. Système "PLACO".</t>
  </si>
  <si>
    <r>
      <rPr>
        <sz val="8.25"/>
        <color rgb="FF000000"/>
        <rFont val="Arial"/>
        <family val="2"/>
      </rPr>
      <t xml:space="preserve">Cloison simple peau à simple ossature, système "PLACO", (15 + 48 + 15)/600 (48), de 78 mm d'épaisseur totale, avec niveau de qualité de la finition standard (Q2), constituée d'une ossature simple autoportante de profilés métalliques en acier galvanisé constituée de rails R 48 "PLACO" et montants M 48 "PLACO", avec une séparation entre les montants de 600 mm et une disposition normale "N", à laquelle deux plaques au total sont vissées est vissée une plaque de plâtre A / NF EN 520 - 1200 / 2000 / 15 / à bords longitudinaux amincis, BA 15 "PLACO" sur une face, et une autre plaque A / NF EN 520 - 1200 / 2000 / 15 / à bords longitudinaux amincis, BA 15 "PLACO" sur l'autre face. Comprend la bande étanche autoadhésive, Banda 45 "PLACO"; la visserie pour la fixation des plaques; le ruban en papier avec renfort métallique "PLACO" et la pâte et la bande pour le traitement des joints. Le prix comprend la résolution des rencontres et des points singuliers, mais il ne comprend pas l'isolation à placer entre les montants.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</si>
  <si>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</si>
  <si>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</si>
  <si>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</si>
  <si>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</si>
  <si>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</si>
  <si>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</si>
  <si>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</si>
  <si>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</si>
  <si>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</si>
  <si>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</si>
  <si>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</si>
  <si>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</si>
  <si>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</si>
  <si>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</si>
  <si>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</si>
  <si>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mt12plk010aaead</t>
  </si>
  <si>
    <t xml:space="preserve">Plaque de plâtre A / NF EN 520 - 1200 / 2000 / 15 / à bords longitudinaux amincis, BA 15 "PLACO", constituée d'une âme en plâtre d'origine naturelle enveloppée et liée aux deux feuilles de carton fort.</t>
  </si>
  <si>
    <t xml:space="preserve">m²</t>
  </si>
  <si>
    <t xml:space="preserve">mt12plt010a</t>
  </si>
  <si>
    <t xml:space="preserve">Vis autoformeuse TTPC 25 "PLACO", avec tête en trompette, de 25 mm de longueur, pour installation de plaques de plâtre sur des profilés d'épaisseur inférieure à 6 mm.</t>
  </si>
  <si>
    <t xml:space="preserve">U</t>
  </si>
  <si>
    <t xml:space="preserve">mt12plt030b</t>
  </si>
  <si>
    <t xml:space="preserve">Vis autoforeuse à tôle, TRPF 13 "PLACO", de 13 mm de longueur.</t>
  </si>
  <si>
    <t xml:space="preserve">U</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</si>
  <si>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</si>
  <si>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</si>
  <si>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</si>
  <si>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</si>
  <si>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</si>
  <si>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</si>
  <si>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</si>
  <si>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</si>
  <si>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</si>
  <si>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</si>
  <si>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</si>
  <si>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</si>
  <si>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</si>
  <si>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</si>
  <si>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</si>
  <si>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</si>
  <si>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</si>
  <si>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827,12F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</si>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</sst>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19" customWidth="1"/>
    <col min="4" max="4" width="74.8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0.45</v>
      </c>
      <c r="F9" s="11" t="s">
        <v>13</v>
      </c>
      <c r="G9" s="13">
        <v>398.2</v>
      </c>
      <c r="H9" s="13">
        <f ca="1">ROUND(INDIRECT(ADDRESS(ROW()+(0), COLUMN()+(-3), 1))*INDIRECT(ADDRESS(ROW()+(0), COLUMN()+(-1), 1)), 2)</f>
        <v>179.19</v>
      </c>
    </row>
    <row r="10" spans="1:8" ht="34.50" thickBot="1" customHeight="1">
      <c r="A10" s="14" t="s">
        <v>14</v>
      </c>
      <c r="B10" s="14"/>
      <c r="C10" s="14"/>
      <c r="D10" s="14" t="s">
        <v>15</v>
      </c>
      <c r="E10" s="15">
        <v>0.9</v>
      </c>
      <c r="F10" s="16" t="s">
        <v>16</v>
      </c>
      <c r="G10" s="17">
        <v>1521.29</v>
      </c>
      <c r="H10" s="17">
        <f ca="1">ROUND(INDIRECT(ADDRESS(ROW()+(0), COLUMN()+(-3), 1))*INDIRECT(ADDRESS(ROW()+(0), COLUMN()+(-1), 1)), 2)</f>
        <v>1369.16</v>
      </c>
    </row>
    <row r="11" spans="1:8" ht="34.50" thickBot="1" customHeight="1">
      <c r="A11" s="14" t="s">
        <v>17</v>
      </c>
      <c r="B11" s="14"/>
      <c r="C11" s="14"/>
      <c r="D11" s="14" t="s">
        <v>18</v>
      </c>
      <c r="E11" s="15">
        <v>2.1</v>
      </c>
      <c r="F11" s="16" t="s">
        <v>19</v>
      </c>
      <c r="G11" s="17">
        <v>1852.75</v>
      </c>
      <c r="H11" s="17">
        <f ca="1">ROUND(INDIRECT(ADDRESS(ROW()+(0), COLUMN()+(-3), 1))*INDIRECT(ADDRESS(ROW()+(0), COLUMN()+(-1), 1)), 2)</f>
        <v>3890.78</v>
      </c>
    </row>
    <row r="12" spans="1:8" ht="34.50" thickBot="1" customHeight="1">
      <c r="A12" s="14" t="s">
        <v>20</v>
      </c>
      <c r="B12" s="14"/>
      <c r="C12" s="14"/>
      <c r="D12" s="14" t="s">
        <v>21</v>
      </c>
      <c r="E12" s="15">
        <v>2.1</v>
      </c>
      <c r="F12" s="16" t="s">
        <v>22</v>
      </c>
      <c r="G12" s="17">
        <v>4036.95</v>
      </c>
      <c r="H12" s="17">
        <f ca="1">ROUND(INDIRECT(ADDRESS(ROW()+(0), COLUMN()+(-3), 1))*INDIRECT(ADDRESS(ROW()+(0), COLUMN()+(-1), 1)), 2)</f>
        <v>8477.6</v>
      </c>
    </row>
    <row r="13" spans="1:8" ht="24.00" thickBot="1" customHeight="1">
      <c r="A13" s="14" t="s">
        <v>23</v>
      </c>
      <c r="B13" s="14"/>
      <c r="C13" s="14"/>
      <c r="D13" s="14" t="s">
        <v>24</v>
      </c>
      <c r="E13" s="15">
        <v>22</v>
      </c>
      <c r="F13" s="16" t="s">
        <v>25</v>
      </c>
      <c r="G13" s="17">
        <v>11.78</v>
      </c>
      <c r="H13" s="17">
        <f ca="1">ROUND(INDIRECT(ADDRESS(ROW()+(0), COLUMN()+(-3), 1))*INDIRECT(ADDRESS(ROW()+(0), COLUMN()+(-1), 1)), 2)</f>
        <v>259.16</v>
      </c>
    </row>
    <row r="14" spans="1:8" ht="13.50" thickBot="1" customHeight="1">
      <c r="A14" s="14" t="s">
        <v>26</v>
      </c>
      <c r="B14" s="14"/>
      <c r="C14" s="14"/>
      <c r="D14" s="14" t="s">
        <v>27</v>
      </c>
      <c r="E14" s="15">
        <v>4</v>
      </c>
      <c r="F14" s="16" t="s">
        <v>28</v>
      </c>
      <c r="G14" s="17">
        <v>13.6</v>
      </c>
      <c r="H14" s="17">
        <f ca="1">ROUND(INDIRECT(ADDRESS(ROW()+(0), COLUMN()+(-3), 1))*INDIRECT(ADDRESS(ROW()+(0), COLUMN()+(-1), 1)), 2)</f>
        <v>54.4</v>
      </c>
    </row>
    <row r="15" spans="1:8" ht="24.00" thickBot="1" customHeight="1">
      <c r="A15" s="14" t="s">
        <v>29</v>
      </c>
      <c r="B15" s="14"/>
      <c r="C15" s="14"/>
      <c r="D15" s="14" t="s">
        <v>30</v>
      </c>
      <c r="E15" s="15">
        <v>1.4</v>
      </c>
      <c r="F15" s="16" t="s">
        <v>31</v>
      </c>
      <c r="G15" s="17">
        <v>45.9</v>
      </c>
      <c r="H15" s="17">
        <f ca="1">ROUND(INDIRECT(ADDRESS(ROW()+(0), COLUMN()+(-3), 1))*INDIRECT(ADDRESS(ROW()+(0), COLUMN()+(-1), 1)), 2)</f>
        <v>64.26</v>
      </c>
    </row>
    <row r="16" spans="1:8" ht="45.00" thickBot="1" customHeight="1">
      <c r="A16" s="14" t="s">
        <v>32</v>
      </c>
      <c r="B16" s="14"/>
      <c r="C16" s="14"/>
      <c r="D16" s="14" t="s">
        <v>33</v>
      </c>
      <c r="E16" s="15">
        <v>0.66</v>
      </c>
      <c r="F16" s="16" t="s">
        <v>34</v>
      </c>
      <c r="G16" s="17">
        <v>960.37</v>
      </c>
      <c r="H16" s="17">
        <f ca="1">ROUND(INDIRECT(ADDRESS(ROW()+(0), COLUMN()+(-3), 1))*INDIRECT(ADDRESS(ROW()+(0), COLUMN()+(-1), 1)), 2)</f>
        <v>633.84</v>
      </c>
    </row>
    <row r="17" spans="1:8" ht="24.00" thickBot="1" customHeight="1">
      <c r="A17" s="14" t="s">
        <v>35</v>
      </c>
      <c r="B17" s="14"/>
      <c r="C17" s="14"/>
      <c r="D17" s="14" t="s">
        <v>36</v>
      </c>
      <c r="E17" s="15">
        <v>0.3</v>
      </c>
      <c r="F17" s="16" t="s">
        <v>37</v>
      </c>
      <c r="G17" s="17">
        <v>703.45</v>
      </c>
      <c r="H17" s="17">
        <f ca="1">ROUND(INDIRECT(ADDRESS(ROW()+(0), COLUMN()+(-3), 1))*INDIRECT(ADDRESS(ROW()+(0), COLUMN()+(-1), 1)), 2)</f>
        <v>211.04</v>
      </c>
    </row>
    <row r="18" spans="1:8" ht="13.50" thickBot="1" customHeight="1">
      <c r="A18" s="14" t="s">
        <v>38</v>
      </c>
      <c r="B18" s="14"/>
      <c r="C18" s="14"/>
      <c r="D18" s="14" t="s">
        <v>39</v>
      </c>
      <c r="E18" s="15">
        <v>0.365</v>
      </c>
      <c r="F18" s="16" t="s">
        <v>40</v>
      </c>
      <c r="G18" s="17">
        <v>1819.81</v>
      </c>
      <c r="H18" s="17">
        <f ca="1">ROUND(INDIRECT(ADDRESS(ROW()+(0), COLUMN()+(-3), 1))*INDIRECT(ADDRESS(ROW()+(0), COLUMN()+(-1), 1)), 2)</f>
        <v>664.23</v>
      </c>
    </row>
    <row r="19" spans="1:8" ht="13.50" thickBot="1" customHeight="1">
      <c r="A19" s="14" t="s">
        <v>41</v>
      </c>
      <c r="B19" s="14"/>
      <c r="C19" s="14"/>
      <c r="D19" s="18" t="s">
        <v>42</v>
      </c>
      <c r="E19" s="19">
        <v>0.365</v>
      </c>
      <c r="F19" s="20" t="s">
        <v>43</v>
      </c>
      <c r="G19" s="21">
        <v>1135.46</v>
      </c>
      <c r="H19" s="21">
        <f ca="1">ROUND(INDIRECT(ADDRESS(ROW()+(0), COLUMN()+(-3), 1))*INDIRECT(ADDRESS(ROW()+(0), COLUMN()+(-1), 1)), 2)</f>
        <v>414.44</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16218.1</v>
      </c>
      <c r="H20" s="24">
        <f ca="1">ROUND(INDIRECT(ADDRESS(ROW()+(0), COLUMN()+(-3), 1))*INDIRECT(ADDRESS(ROW()+(0), COLUMN()+(-1), 1))/100, 2)</f>
        <v>324.36</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16542.5</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