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<sst xmlns="http://schemas.openxmlformats.org/spreadsheetml/2006/main" count="24" uniqueCount="24">
  <si>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</si>
  <si>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FIM010</t>
  </si>
  <si>
    <t xml:space="preserve">m²</t>
  </si>
  <si>
    <t xml:space="preserve">Isolation acoustique pour silencieux de cellules, avec des panneaux de laine minérale.</t>
  </si>
  <si>
    <r>
      <rPr>
        <sz val="8.25"/>
        <color rgb="FF000000"/>
        <rFont val="Arial"/>
        <family val="2"/>
      </rPr>
      <t xml:space="preserve">Isolation acoustique constituée de panneau semi-rigide en laine de verre TECH Slab 3.0 G1 (Panneau Neto) "ISOVER", de 30 mm d'épaisseur, revêtu sur une de ses faces par un voile minéral noire, résistance thermique 0,79 m²K/W, conductivité thermique 0,038 W/(mK), densité 70 kg/m³, chaleur spécifique 840 J/kgK, coefficient d'absorption acoustique moyen 0,65 pour une fréquence de 500 Hz et coefficient de résistance à la diffusion de la vapeur d'eau 1, placée dans l'intérieur des cellules du silencieux pour conduits rectangulaires.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</si>
  <si>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</si>
  <si>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</si>
  <si>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</si>
  <si>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</si>
  <si>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</si>
  <si>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</si>
  <si>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mt16lvi060mc</t>
  </si>
  <si>
    <t xml:space="preserve">Panneau semi-rigide en laine de verre TECH Slab 3.0 G1 (Panneau Neto) "ISOVER", selon NF EN 13162, revêtu sur une de ses faces par un voile minéral noire, de 30 mm d'épaisseur, conductivité thermique 0,038 W/(mK), densité 70 kg/m³, coefficient d'absorption acoustique moyen 0,65 pour une fréquence de 500 Hz, Euroclasse A2-s1, d0 de réaction au feu selon NF EN 13501-1 et coefficient de résistance à la diffusion de la vapeur d'eau 1.</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</si>
  <si>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</si>
  <si>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</si>
  <si>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</si>
  <si>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</si>
  <si>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</si>
  <si>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</si>
  <si>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</si>
  <si>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</si>
  <si>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</si>
  <si>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664,69F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</si>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</sst>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53" customWidth="1"/>
    <col min="4" max="4" width="76.50"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1.1</v>
      </c>
      <c r="F9" s="11" t="s">
        <v>13</v>
      </c>
      <c r="G9" s="13">
        <v>11346</v>
      </c>
      <c r="H9" s="13">
        <f ca="1">ROUND(INDIRECT(ADDRESS(ROW()+(0), COLUMN()+(-3), 1))*INDIRECT(ADDRESS(ROW()+(0), COLUMN()+(-1), 1)), 2)</f>
        <v>12480.5</v>
      </c>
    </row>
    <row r="10" spans="1:8" ht="13.50" thickBot="1" customHeight="1">
      <c r="A10" s="14" t="s">
        <v>14</v>
      </c>
      <c r="B10" s="14"/>
      <c r="C10" s="14" t="s">
        <v>15</v>
      </c>
      <c r="D10" s="14"/>
      <c r="E10" s="15">
        <v>0.187</v>
      </c>
      <c r="F10" s="16" t="s">
        <v>16</v>
      </c>
      <c r="G10" s="17">
        <v>1819.81</v>
      </c>
      <c r="H10" s="17">
        <f ca="1">ROUND(INDIRECT(ADDRESS(ROW()+(0), COLUMN()+(-3), 1))*INDIRECT(ADDRESS(ROW()+(0), COLUMN()+(-1), 1)), 2)</f>
        <v>340.3</v>
      </c>
    </row>
    <row r="11" spans="1:8" ht="13.50" thickBot="1" customHeight="1">
      <c r="A11" s="14" t="s">
        <v>17</v>
      </c>
      <c r="B11" s="14"/>
      <c r="C11" s="18" t="s">
        <v>18</v>
      </c>
      <c r="D11" s="18"/>
      <c r="E11" s="19">
        <v>0.187</v>
      </c>
      <c r="F11" s="20" t="s">
        <v>19</v>
      </c>
      <c r="G11" s="21">
        <v>1135.46</v>
      </c>
      <c r="H11" s="21">
        <f ca="1">ROUND(INDIRECT(ADDRESS(ROW()+(0), COLUMN()+(-3), 1))*INDIRECT(ADDRESS(ROW()+(0), COLUMN()+(-1), 1)), 2)</f>
        <v>212.33</v>
      </c>
    </row>
    <row r="12" spans="1:8" ht="13.50" thickBot="1" customHeight="1">
      <c r="A12" s="18"/>
      <c r="B12" s="18"/>
      <c r="C12" s="5" t="s">
        <v>20</v>
      </c>
      <c r="D12" s="5"/>
      <c r="E12" s="22">
        <v>2</v>
      </c>
      <c r="F12" s="23" t="s">
        <v>21</v>
      </c>
      <c r="G12" s="24">
        <f ca="1">ROUND(SUM(INDIRECT(ADDRESS(ROW()+(-1), COLUMN()+(1), 1)),INDIRECT(ADDRESS(ROW()+(-2), COLUMN()+(1), 1)),INDIRECT(ADDRESS(ROW()+(-3), COLUMN()+(1), 1))), 2)</f>
        <v>13033.2</v>
      </c>
      <c r="H12" s="24">
        <f ca="1">ROUND(INDIRECT(ADDRESS(ROW()+(0), COLUMN()+(-3), 1))*INDIRECT(ADDRESS(ROW()+(0), COLUMN()+(-1), 1))/100, 2)</f>
        <v>260.66</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13293.8</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