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<sst xmlns="http://schemas.openxmlformats.org/spreadsheetml/2006/main" count="33" uniqueCount="33">
  <si>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</si>
  <si>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XDA050</t>
  </si>
  <si>
    <t xml:space="preserve">U</t>
  </si>
  <si>
    <t xml:space="preserve">Bouche d'arrosage.</t>
  </si>
  <si>
    <r>
      <rPr>
        <sz val="8.25"/>
        <color rgb="FF000000"/>
        <rFont val="Arial"/>
        <family val="2"/>
      </rPr>
      <t xml:space="preserve">Bouche d'arrosage type jardin, en laiton, connexion de 1/2" de diamètre, avec prise filetée pour le couplage du tuyau de 3/4"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</si>
  <si>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</si>
  <si>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</si>
  <si>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</si>
  <si>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</si>
  <si>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</si>
  <si>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</si>
  <si>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mt48wwg110a</t>
  </si>
  <si>
    <t xml:space="preserve">Bouche d'arrosage type jardin, en laiton, connexion de 1/2" de diamètre.</t>
  </si>
  <si>
    <t xml:space="preserve">U</t>
  </si>
  <si>
    <t xml:space="preserve">mt48wwg111a</t>
  </si>
  <si>
    <t xml:space="preserve">Prise filetée pour bouche d'arrosage et connexion pour le couplage du tuyau de 3/4" de diamètre.</t>
  </si>
  <si>
    <t xml:space="preserve">U</t>
  </si>
  <si>
    <t xml:space="preserve">mt37tpj023dc</t>
  </si>
  <si>
    <t xml:space="preserve">Collier de prise en charge en PP avec deux vis, pour tube de 40 mm de diamètre extérieur, avec prise pour connexion filetée de 1" de diamètre, PN=16 atm, avec joints élastiques en EPDM, selon NF EN ISO 15874-3.</t>
  </si>
  <si>
    <t xml:space="preserve">U</t>
  </si>
  <si>
    <t xml:space="preserve">mt37tpa030ba</t>
  </si>
  <si>
    <t xml:space="preserve">Tube en polyéthylène PE 40 de couleur noire avec des bandes de couleur bleue, de 25 mm de diamètre extérieur et 3,5 mm d'épaisseur, PN=10 atm, selon NF EN 12201-2.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</si>
  <si>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</si>
  <si>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</si>
  <si>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</si>
  <si>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</si>
  <si>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</si>
  <si>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</si>
  <si>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</si>
  <si>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</si>
  <si>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</si>
  <si>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15.015,25F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</si>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</sst>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11618.5</v>
      </c>
      <c r="H9" s="13">
        <f ca="1">ROUND(INDIRECT(ADDRESS(ROW()+(0), COLUMN()+(-3), 1))*INDIRECT(ADDRESS(ROW()+(0), COLUMN()+(-1), 1)), 2)</f>
        <v>11618.5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19371.7</v>
      </c>
      <c r="H10" s="17">
        <f ca="1">ROUND(INDIRECT(ADDRESS(ROW()+(0), COLUMN()+(-3), 1))*INDIRECT(ADDRESS(ROW()+(0), COLUMN()+(-1), 1)), 2)</f>
        <v>19371.7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2776.02</v>
      </c>
      <c r="H11" s="17">
        <f ca="1">ROUND(INDIRECT(ADDRESS(ROW()+(0), COLUMN()+(-3), 1))*INDIRECT(ADDRESS(ROW()+(0), COLUMN()+(-1), 1)), 2)</f>
        <v>2776.02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1452.68</v>
      </c>
      <c r="H12" s="17">
        <f ca="1">ROUND(INDIRECT(ADDRESS(ROW()+(0), COLUMN()+(-3), 1))*INDIRECT(ADDRESS(ROW()+(0), COLUMN()+(-1), 1)), 2)</f>
        <v>1452.68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0.238</v>
      </c>
      <c r="F13" s="16" t="s">
        <v>25</v>
      </c>
      <c r="G13" s="17">
        <v>1775.06</v>
      </c>
      <c r="H13" s="17">
        <f ca="1">ROUND(INDIRECT(ADDRESS(ROW()+(0), COLUMN()+(-3), 1))*INDIRECT(ADDRESS(ROW()+(0), COLUMN()+(-1), 1)), 2)</f>
        <v>422.46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0.238</v>
      </c>
      <c r="F14" s="20" t="s">
        <v>28</v>
      </c>
      <c r="G14" s="21">
        <v>1105.43</v>
      </c>
      <c r="H14" s="21">
        <f ca="1">ROUND(INDIRECT(ADDRESS(ROW()+(0), COLUMN()+(-3), 1))*INDIRECT(ADDRESS(ROW()+(0), COLUMN()+(-1), 1)), 2)</f>
        <v>263.09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35904.5</v>
      </c>
      <c r="H15" s="24">
        <f ca="1">ROUND(INDIRECT(ADDRESS(ROW()+(0), COLUMN()+(-3), 1))*INDIRECT(ADDRESS(ROW()+(0), COLUMN()+(-1), 1))/100, 2)</f>
        <v>718.09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36622.6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