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<sst xmlns="http://schemas.openxmlformats.org/spreadsheetml/2006/main" count="39" uniqueCount="39">
  <si>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</si>
  <si>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XAT010</t>
  </si>
  <si>
    <t xml:space="preserve">U</t>
  </si>
  <si>
    <t xml:space="preserve">Regard séparateur de graisses, en polyéthylène haute densité (PEHD/HDPE).</t>
  </si>
  <si>
    <r>
      <rPr>
        <sz val="8.25"/>
        <color rgb="FF000000"/>
        <rFont val="Arial"/>
        <family val="2"/>
      </rPr>
      <t xml:space="preserve">Regard séparateur de graisses, monobloc, en polyéthylène haute densité, de 800 mm de diamètre nominal et 2,5 m de hauteur nominale, sur dallage de 30 cm d'épaisseur en béton armé BCN: CPJ-CEM II/A 32,5 ES - TP - B 30 - 15/25 - E: 5b - BA - P 18-305, encastrement du corps du collecteur 10 cm dans le dallage, légèrement armé avec un treillis soudé 150x300 mm et Ø 8,0-7,0 mm en acier FE E 500 et dalle autour de la bouche du cône de 150x150 cm et 20 cm d'épaisseur en béton massif BCN: CPJ-CEM II/A 32,5 ES - TP - B 35 - 15/25 - E: 5b - NA - P 18-305, avec fermeture de couvercle circulaire et cadre en fonte classe C-250 selon NF EN 124, installé dans près des bords de trottoirs ou des zones de caniveaux des rues. Le prix comprend les équipements, la machinerie et les matériels nécessaires pour le déplacement et la disposition des éléments sur chantier, mais il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</si>
  <si>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</si>
  <si>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</si>
  <si>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</si>
  <si>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</si>
  <si>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</si>
  <si>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</si>
  <si>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mt10haf040tjhi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</si>
  <si>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</si>
  <si>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</si>
  <si>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</si>
  <si>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</si>
  <si>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</si>
  <si>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mt11ras170db</t>
  </si>
  <si>
    <t xml:space="preserve">Regard séparateur de graisses, monobloc, en polyéthylène haute densité, de 800 mm de diamètre nominal et 2,5 m de hauteur nominale, avec cône réducteur de 600 mm de diamètre nominal dans la bouche, avec les pattes installées, base avec surface lisse, une entrée avec manchon d'assemblage avec joint élastique de 125 mm de diamètre et une sortie de 125 mm de diamètre, avec ventilation incorporée, selon NF EN 13598-2.</t>
  </si>
  <si>
    <t xml:space="preserve">U</t>
  </si>
  <si>
    <t xml:space="preserve">mt10hmf040tjnf</t>
  </si>
  <si>
    <t xml:space="preserve">Béton non armé prêt à l'emploi BCN: CPJ-CEM II/A 32,5 ES - TP - B 35 - 15/25 - E: 5b - NA - P 18-305.</t>
  </si>
  <si>
    <t xml:space="preserve">m³</t>
  </si>
  <si>
    <t xml:space="preserve">mt46tpr010g</t>
  </si>
  <si>
    <t xml:space="preserve">Couvercle circulaire et cadre en fonte ductile de 660 mm de diamètre extérieur et 40 mm de hauteur, passage libre de 550 mm, pour puits, classe C-250 selon NF EN 124. Couvercle revêtu d'une peinture bitumineuse et cadre sans fermeture ni joint.</t>
  </si>
  <si>
    <t xml:space="preserve">U</t>
  </si>
  <si>
    <t xml:space="preserve">mq04cag010a</t>
  </si>
  <si>
    <t xml:space="preserve">Camion grue jusqu'à 6 t de charge maximale.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</si>
  <si>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</si>
  <si>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</si>
  <si>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</si>
  <si>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</si>
  <si>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</si>
  <si>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</si>
  <si>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</si>
  <si>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</si>
  <si>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</si>
  <si>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68.655,58F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</si>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</sst>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70" customWidth="1"/>
    <col min="4" max="4" width="73.1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0.398</v>
      </c>
      <c r="F9" s="11" t="s">
        <v>13</v>
      </c>
      <c r="G9" s="13">
        <v>93190.5</v>
      </c>
      <c r="H9" s="13">
        <f ca="1">ROUND(INDIRECT(ADDRESS(ROW()+(0), COLUMN()+(-3), 1))*INDIRECT(ADDRESS(ROW()+(0), COLUMN()+(-1), 1)), 2)</f>
        <v>37089.8</v>
      </c>
    </row>
    <row r="10" spans="1:8" ht="24.00" thickBot="1" customHeight="1">
      <c r="A10" s="14" t="s">
        <v>14</v>
      </c>
      <c r="B10" s="14"/>
      <c r="C10" s="14"/>
      <c r="D10" s="14" t="s">
        <v>15</v>
      </c>
      <c r="E10" s="15">
        <v>1.327</v>
      </c>
      <c r="F10" s="16" t="s">
        <v>16</v>
      </c>
      <c r="G10" s="17">
        <v>2963.82</v>
      </c>
      <c r="H10" s="17">
        <f ca="1">ROUND(INDIRECT(ADDRESS(ROW()+(0), COLUMN()+(-3), 1))*INDIRECT(ADDRESS(ROW()+(0), COLUMN()+(-1), 1)), 2)</f>
        <v>3932.99</v>
      </c>
    </row>
    <row r="11" spans="1:8" ht="55.50" thickBot="1" customHeight="1">
      <c r="A11" s="14" t="s">
        <v>17</v>
      </c>
      <c r="B11" s="14"/>
      <c r="C11" s="14"/>
      <c r="D11" s="14" t="s">
        <v>18</v>
      </c>
      <c r="E11" s="15">
        <v>1</v>
      </c>
      <c r="F11" s="16" t="s">
        <v>19</v>
      </c>
      <c r="G11" s="17">
        <v>1.20407e+006</v>
      </c>
      <c r="H11" s="17">
        <f ca="1">ROUND(INDIRECT(ADDRESS(ROW()+(0), COLUMN()+(-3), 1))*INDIRECT(ADDRESS(ROW()+(0), COLUMN()+(-1), 1)), 2)</f>
        <v>1.20407e+006</v>
      </c>
    </row>
    <row r="12" spans="1:8" ht="24.00" thickBot="1" customHeight="1">
      <c r="A12" s="14" t="s">
        <v>20</v>
      </c>
      <c r="B12" s="14"/>
      <c r="C12" s="14"/>
      <c r="D12" s="14" t="s">
        <v>21</v>
      </c>
      <c r="E12" s="15">
        <v>0.349</v>
      </c>
      <c r="F12" s="16" t="s">
        <v>22</v>
      </c>
      <c r="G12" s="17">
        <v>99324.5</v>
      </c>
      <c r="H12" s="17">
        <f ca="1">ROUND(INDIRECT(ADDRESS(ROW()+(0), COLUMN()+(-3), 1))*INDIRECT(ADDRESS(ROW()+(0), COLUMN()+(-1), 1)), 2)</f>
        <v>34664.2</v>
      </c>
    </row>
    <row r="13" spans="1:8" ht="34.50" thickBot="1" customHeight="1">
      <c r="A13" s="14" t="s">
        <v>23</v>
      </c>
      <c r="B13" s="14"/>
      <c r="C13" s="14"/>
      <c r="D13" s="14" t="s">
        <v>24</v>
      </c>
      <c r="E13" s="15">
        <v>1</v>
      </c>
      <c r="F13" s="16" t="s">
        <v>25</v>
      </c>
      <c r="G13" s="17">
        <v>54366.9</v>
      </c>
      <c r="H13" s="17">
        <f ca="1">ROUND(INDIRECT(ADDRESS(ROW()+(0), COLUMN()+(-3), 1))*INDIRECT(ADDRESS(ROW()+(0), COLUMN()+(-1), 1)), 2)</f>
        <v>54366.9</v>
      </c>
    </row>
    <row r="14" spans="1:8" ht="13.50" thickBot="1" customHeight="1">
      <c r="A14" s="14" t="s">
        <v>26</v>
      </c>
      <c r="B14" s="14"/>
      <c r="C14" s="14"/>
      <c r="D14" s="14" t="s">
        <v>27</v>
      </c>
      <c r="E14" s="15">
        <v>0.256</v>
      </c>
      <c r="F14" s="16" t="s">
        <v>28</v>
      </c>
      <c r="G14" s="17">
        <v>27228.8</v>
      </c>
      <c r="H14" s="17">
        <f ca="1">ROUND(INDIRECT(ADDRESS(ROW()+(0), COLUMN()+(-3), 1))*INDIRECT(ADDRESS(ROW()+(0), COLUMN()+(-1), 1)), 2)</f>
        <v>6970.59</v>
      </c>
    </row>
    <row r="15" spans="1:8" ht="13.50" thickBot="1" customHeight="1">
      <c r="A15" s="14" t="s">
        <v>29</v>
      </c>
      <c r="B15" s="14"/>
      <c r="C15" s="14"/>
      <c r="D15" s="14" t="s">
        <v>30</v>
      </c>
      <c r="E15" s="15">
        <v>2.234</v>
      </c>
      <c r="F15" s="16" t="s">
        <v>31</v>
      </c>
      <c r="G15" s="17">
        <v>1727.44</v>
      </c>
      <c r="H15" s="17">
        <f ca="1">ROUND(INDIRECT(ADDRESS(ROW()+(0), COLUMN()+(-3), 1))*INDIRECT(ADDRESS(ROW()+(0), COLUMN()+(-1), 1)), 2)</f>
        <v>3859.1</v>
      </c>
    </row>
    <row r="16" spans="1:8" ht="13.50" thickBot="1" customHeight="1">
      <c r="A16" s="14" t="s">
        <v>32</v>
      </c>
      <c r="B16" s="14"/>
      <c r="C16" s="14"/>
      <c r="D16" s="18" t="s">
        <v>33</v>
      </c>
      <c r="E16" s="19">
        <v>1.117</v>
      </c>
      <c r="F16" s="20" t="s">
        <v>34</v>
      </c>
      <c r="G16" s="21">
        <v>1107.54</v>
      </c>
      <c r="H16" s="21">
        <f ca="1">ROUND(INDIRECT(ADDRESS(ROW()+(0), COLUMN()+(-3), 1))*INDIRECT(ADDRESS(ROW()+(0), COLUMN()+(-1), 1)), 2)</f>
        <v>1237.12</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1.34619e+006</v>
      </c>
      <c r="H17" s="24">
        <f ca="1">ROUND(INDIRECT(ADDRESS(ROW()+(0), COLUMN()+(-3), 1))*INDIRECT(ADDRESS(ROW()+(0), COLUMN()+(-1), 1))/100, 2)</f>
        <v>26923.8</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1.37311e+006</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