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<sst xmlns="http://schemas.openxmlformats.org/spreadsheetml/2006/main" count="33" uniqueCount="33">
  <si>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</si>
  <si>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GMT070</t>
  </si>
  <si>
    <t xml:space="preserve">m²</t>
  </si>
  <si>
    <t xml:space="preserve">Couche principale de mur mitoyen double paroi, en maçonnerie de briques en terre cuite à isolation rapportée, pose à joint traditionnel, à revêtir.</t>
  </si>
  <si>
    <r>
      <rPr>
        <sz val="8.25"/>
        <color rgb="FF000000"/>
        <rFont val="Arial"/>
        <family val="2"/>
      </rPr>
      <t xml:space="preserve">Couche principale de mur mitoyen double paroi, de 11 cm d'épaisseur, en maçonnerie de brique creuse en terre cuite triple de grand format, 70,5x30x11 cm, avec des joints de 10 mm d'épaisseur, pose avec un mélange dans l'eau de mortier de colle préparé et jusqu'à 25% de plâtre de qualité B1.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</si>
  <si>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</si>
  <si>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</si>
  <si>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</si>
  <si>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</si>
  <si>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</si>
  <si>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</si>
  <si>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mt04gfr020a</t>
  </si>
  <si>
    <t xml:space="preserve">Brique creuse en terre cuite triple de grand format, 70,5x30x11 cm, pour utilisation en maçonnerie protégée (pièce en P), densité 645 kg/m³, selon NF EN 771-1.</t>
  </si>
  <si>
    <t xml:space="preserve">U</t>
  </si>
  <si>
    <t xml:space="preserve">mt09eyc010</t>
  </si>
  <si>
    <t xml:space="preserve">Colle de plâtre.</t>
  </si>
  <si>
    <t xml:space="preserve">kg</t>
  </si>
  <si>
    <t xml:space="preserve">mt09eyc020</t>
  </si>
  <si>
    <t xml:space="preserve">Colle de plâtre.</t>
  </si>
  <si>
    <t xml:space="preserve">kg</t>
  </si>
  <si>
    <t xml:space="preserve">mt09pye010b</t>
  </si>
  <si>
    <t xml:space="preserve">Pâte de plâtre de construction B1, selon NF EN 13279-1.</t>
  </si>
  <si>
    <t xml:space="preserve">m³</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</si>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</sst>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v>
      </c>
      <c r="F9" s="11" t="s">
        <v>13</v>
      </c>
      <c r="G9" s="13">
        <v>1096.33</v>
      </c>
      <c r="H9" s="13">
        <f ca="1">ROUND(INDIRECT(ADDRESS(ROW()+(0), COLUMN()+(-3), 1))*INDIRECT(ADDRESS(ROW()+(0), COLUMN()+(-1), 1)), 2)</f>
        <v>5481.65</v>
      </c>
    </row>
    <row r="10" spans="1:8" ht="13.50" thickBot="1" customHeight="1">
      <c r="A10" s="14" t="s">
        <v>14</v>
      </c>
      <c r="B10" s="14"/>
      <c r="C10" s="14" t="s">
        <v>15</v>
      </c>
      <c r="D10" s="14"/>
      <c r="E10" s="15">
        <v>9.652</v>
      </c>
      <c r="F10" s="16" t="s">
        <v>16</v>
      </c>
      <c r="G10" s="17">
        <v>203.14</v>
      </c>
      <c r="H10" s="17">
        <f ca="1">ROUND(INDIRECT(ADDRESS(ROW()+(0), COLUMN()+(-3), 1))*INDIRECT(ADDRESS(ROW()+(0), COLUMN()+(-1), 1)), 2)</f>
        <v>1960.71</v>
      </c>
    </row>
    <row r="11" spans="1:8" ht="13.50" thickBot="1" customHeight="1">
      <c r="A11" s="14" t="s">
        <v>17</v>
      </c>
      <c r="B11" s="14"/>
      <c r="C11" s="14" t="s">
        <v>18</v>
      </c>
      <c r="D11" s="14"/>
      <c r="E11" s="15">
        <v>3.215</v>
      </c>
      <c r="F11" s="16" t="s">
        <v>19</v>
      </c>
      <c r="G11" s="17">
        <v>203.14</v>
      </c>
      <c r="H11" s="17">
        <f ca="1">ROUND(INDIRECT(ADDRESS(ROW()+(0), COLUMN()+(-3), 1))*INDIRECT(ADDRESS(ROW()+(0), COLUMN()+(-1), 1)), 2)</f>
        <v>653.1</v>
      </c>
    </row>
    <row r="12" spans="1:8" ht="13.50" thickBot="1" customHeight="1">
      <c r="A12" s="14" t="s">
        <v>20</v>
      </c>
      <c r="B12" s="14"/>
      <c r="C12" s="14" t="s">
        <v>21</v>
      </c>
      <c r="D12" s="14"/>
      <c r="E12" s="15">
        <v>0.001</v>
      </c>
      <c r="F12" s="16" t="s">
        <v>22</v>
      </c>
      <c r="G12" s="17">
        <v>107735</v>
      </c>
      <c r="H12" s="17">
        <f ca="1">ROUND(INDIRECT(ADDRESS(ROW()+(0), COLUMN()+(-3), 1))*INDIRECT(ADDRESS(ROW()+(0), COLUMN()+(-1), 1)), 2)</f>
        <v>107.74</v>
      </c>
    </row>
    <row r="13" spans="1:8" ht="13.50" thickBot="1" customHeight="1">
      <c r="A13" s="14" t="s">
        <v>23</v>
      </c>
      <c r="B13" s="14"/>
      <c r="C13" s="14" t="s">
        <v>24</v>
      </c>
      <c r="D13" s="14"/>
      <c r="E13" s="15">
        <v>0.365</v>
      </c>
      <c r="F13" s="16" t="s">
        <v>25</v>
      </c>
      <c r="G13" s="17">
        <v>1727.44</v>
      </c>
      <c r="H13" s="17">
        <f ca="1">ROUND(INDIRECT(ADDRESS(ROW()+(0), COLUMN()+(-3), 1))*INDIRECT(ADDRESS(ROW()+(0), COLUMN()+(-1), 1)), 2)</f>
        <v>630.52</v>
      </c>
    </row>
    <row r="14" spans="1:8" ht="13.50" thickBot="1" customHeight="1">
      <c r="A14" s="14" t="s">
        <v>26</v>
      </c>
      <c r="B14" s="14"/>
      <c r="C14" s="18" t="s">
        <v>27</v>
      </c>
      <c r="D14" s="18"/>
      <c r="E14" s="19">
        <v>0.182</v>
      </c>
      <c r="F14" s="20" t="s">
        <v>28</v>
      </c>
      <c r="G14" s="21">
        <v>1065.7</v>
      </c>
      <c r="H14" s="21">
        <f ca="1">ROUND(INDIRECT(ADDRESS(ROW()+(0), COLUMN()+(-3), 1))*INDIRECT(ADDRESS(ROW()+(0), COLUMN()+(-1), 1)), 2)</f>
        <v>193.96</v>
      </c>
    </row>
    <row r="15" spans="1:8" ht="13.50" thickBot="1" customHeight="1">
      <c r="A15" s="18"/>
      <c r="B15" s="18"/>
      <c r="C15" s="5" t="s">
        <v>29</v>
      </c>
      <c r="D15" s="5"/>
      <c r="E15" s="22">
        <v>3</v>
      </c>
      <c r="F15" s="23" t="s">
        <v>30</v>
      </c>
      <c r="G15" s="24">
        <f ca="1">ROUND(SUM(INDIRECT(ADDRESS(ROW()+(-1), COLUMN()+(1), 1)),INDIRECT(ADDRESS(ROW()+(-2), COLUMN()+(1), 1)),INDIRECT(ADDRESS(ROW()+(-3), COLUMN()+(1), 1)),INDIRECT(ADDRESS(ROW()+(-4), COLUMN()+(1), 1)),INDIRECT(ADDRESS(ROW()+(-5), COLUMN()+(1), 1)),INDIRECT(ADDRESS(ROW()+(-6), COLUMN()+(1), 1))), 2)</f>
        <v>9027.68</v>
      </c>
      <c r="H15" s="24">
        <f ca="1">ROUND(INDIRECT(ADDRESS(ROW()+(0), COLUMN()+(-3), 1))*INDIRECT(ADDRESS(ROW()+(0), COLUMN()+(-1), 1))/100, 2)</f>
        <v>270.83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9298.51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