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<sst xmlns="http://schemas.openxmlformats.org/spreadsheetml/2006/main" count="99" uniqueCount="99">
  <si>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</si>
  <si>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ETC260</t>
  </si>
  <si>
    <t xml:space="preserve">m²</t>
  </si>
  <si>
    <t xml:space="preserve">Toiture terrasse chaude, accessible, avec revêtement de sol fixe, type inversée, pour trafic routier.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</si>
  <si>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 et ciment gris, avec épaisseur moyenne de 10 cm; avec couche de régularisation de mortier de ciment, confectionné sur chantier, dosage 1:6 de 2 cm d'épaisseur, finition talochée; IMPERMÉABILISATION: type monocouche, adhérée, constituée de membrane en bitume modifié par élastomère SBS, LBM(SBS)-40-FP,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500 kPa; COUCHE SÉPARATRICE SOUS PROTECTION: géotextile non tissé composé de fibres de polyester unies par aiguilletage, (200 g/m²); COUCHE DE PROTECTION: revêtement en béton armé, avec béton béton confectionné sur le chantier BCN: CPJ-CEM II/A 32,5 - TP - B 30 - 5/15 - E: 2a - BA - P 18-305, coulage avec des moyens manuels, de 10 cm d'épaisseur, soudé avec treillis soudé 100x100 mm et Ø 4,0-4,0 mm, en acier Fe E 500, mis en place sur une couche de 4 cm de mortier de ciment CEM II/B-P 32,5 N type M-10.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</si>
  <si>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</si>
  <si>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</si>
  <si>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</si>
  <si>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</si>
  <si>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</si>
  <si>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</si>
  <si>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</si>
  <si>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</si>
  <si>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</si>
  <si>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</si>
  <si>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</si>
  <si>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</si>
  <si>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</si>
  <si>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</si>
  <si>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</si>
  <si>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</si>
  <si>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</si>
  <si>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</si>
  <si>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</si>
  <si>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</si>
  <si>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</si>
  <si>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</si>
  <si>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</si>
  <si>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</si>
  <si>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</si>
  <si>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</si>
  <si>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</si>
  <si>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</si>
  <si>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</si>
  <si>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</si>
  <si>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</si>
  <si>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</si>
  <si>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</si>
  <si>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</si>
  <si>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</si>
  <si>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</si>
  <si>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mt16pxa010baq</t>
  </si>
  <si>
    <t xml:space="preserve">Panneau rigide en polystyrène extrudé, selon NF EN 13164, à surface lisse et usinage latéral à feuillures mi-bois, de 40 mm d'épaisseur, résistance à la compression &gt;= 500 kPa, résistance thermique 1,2 m²K/W, conductivité thermique 0,034 W/(mK), Euroclasse E de réaction au feu selon NF EN 13501-1, avec code de désignation XPS-EN 13164-T1-CS(10/Y)500-DLT(2)5-DS(70,90)-WL(T)0,7-WD(V)3-FTCD1.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</si>
  <si>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</si>
  <si>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</si>
  <si>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</si>
  <si>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</si>
  <si>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</si>
  <si>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</si>
  <si>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</si>
  <si>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</si>
  <si>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</si>
  <si>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</si>
  <si>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</si>
  <si>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</si>
  <si>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</si>
  <si>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</si>
  <si>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</si>
  <si>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</si>
  <si>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mt01arp070</t>
  </si>
  <si>
    <t xml:space="preserve">Poudre de quartz de couleur grise.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</si>
  <si>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</si>
  <si>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</si>
  <si>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</si>
  <si>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</si>
  <si>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</si>
  <si>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</si>
  <si>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</si>
  <si>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</si>
  <si>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</si>
  <si>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</si>
  <si>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</si>
  <si>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</si>
  <si>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</si>
  <si>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</si>
  <si>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</si>
  <si>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</si>
  <si>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</si>
  <si>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</si>
  <si>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</si>
  <si>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</si>
  <si>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</si>
  <si>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</si>
  <si>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</si>
  <si>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</si>
  <si>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</si>
  <si>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</si>
  <si>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</si>
  <si>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</si>
  <si>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</si>
  <si>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</si>
  <si>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</si>
  <si>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</si>
  <si>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</si>
  <si>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</si>
  <si>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</si>
  <si>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</si>
  <si>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12.609,78F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</si>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</sst>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226.05</v>
      </c>
      <c r="G9" s="13">
        <f ca="1">ROUND(INDIRECT(ADDRESS(ROW()+(0), COLUMN()+(-3), 1))*INDIRECT(ADDRESS(ROW()+(0), COLUMN()+(-1), 1)), 2)</f>
        <v>678.15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79490.9</v>
      </c>
      <c r="G10" s="17">
        <f ca="1">ROUND(INDIRECT(ADDRESS(ROW()+(0), COLUMN()+(-3), 1))*INDIRECT(ADDRESS(ROW()+(0), COLUMN()+(-1), 1)), 2)</f>
        <v>8346.55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74.459</v>
      </c>
      <c r="E11" s="16" t="s">
        <v>19</v>
      </c>
      <c r="F11" s="17">
        <v>79.08</v>
      </c>
      <c r="G11" s="17">
        <f ca="1">ROUND(INDIRECT(ADDRESS(ROW()+(0), COLUMN()+(-3), 1))*INDIRECT(ADDRESS(ROW()+(0), COLUMN()+(-1), 1)), 2)</f>
        <v>5888.22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</v>
      </c>
      <c r="E12" s="16" t="s">
        <v>22</v>
      </c>
      <c r="F12" s="17">
        <v>1088.23</v>
      </c>
      <c r="G12" s="17">
        <f ca="1">ROUND(INDIRECT(ADDRESS(ROW()+(0), COLUMN()+(-3), 1))*INDIRECT(ADDRESS(ROW()+(0), COLUMN()+(-1), 1)), 2)</f>
        <v>32.65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0.01</v>
      </c>
      <c r="E13" s="16" t="s">
        <v>25</v>
      </c>
      <c r="F13" s="17">
        <v>1140.92</v>
      </c>
      <c r="G13" s="17">
        <f ca="1">ROUND(INDIRECT(ADDRESS(ROW()+(0), COLUMN()+(-3), 1))*INDIRECT(ADDRESS(ROW()+(0), COLUMN()+(-1), 1)), 2)</f>
        <v>11.41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0.033</v>
      </c>
      <c r="E14" s="16" t="s">
        <v>28</v>
      </c>
      <c r="F14" s="17">
        <v>11771.8</v>
      </c>
      <c r="G14" s="17">
        <f ca="1">ROUND(INDIRECT(ADDRESS(ROW()+(0), COLUMN()+(-3), 1))*INDIRECT(ADDRESS(ROW()+(0), COLUMN()+(-1), 1)), 2)</f>
        <v>388.47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5896.85</v>
      </c>
      <c r="G15" s="17">
        <f ca="1">ROUND(INDIRECT(ADDRESS(ROW()+(0), COLUMN()+(-3), 1))*INDIRECT(ADDRESS(ROW()+(0), COLUMN()+(-1), 1)), 2)</f>
        <v>6486.54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2907.13</v>
      </c>
      <c r="G16" s="17">
        <f ca="1">ROUND(INDIRECT(ADDRESS(ROW()+(0), COLUMN()+(-3), 1))*INDIRECT(ADDRESS(ROW()+(0), COLUMN()+(-1), 1)), 2)</f>
        <v>3197.84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2808.02</v>
      </c>
      <c r="G17" s="17">
        <f ca="1">ROUND(INDIRECT(ADDRESS(ROW()+(0), COLUMN()+(-3), 1))*INDIRECT(ADDRESS(ROW()+(0), COLUMN()+(-1), 1)), 2)</f>
        <v>842.41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578.12</v>
      </c>
      <c r="G18" s="17">
        <f ca="1">ROUND(INDIRECT(ADDRESS(ROW()+(0), COLUMN()+(-3), 1))*INDIRECT(ADDRESS(ROW()+(0), COLUMN()+(-1), 1)), 2)</f>
        <v>607.03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7881.28</v>
      </c>
      <c r="G19" s="17">
        <f ca="1">ROUND(INDIRECT(ADDRESS(ROW()+(0), COLUMN()+(-3), 1))*INDIRECT(ADDRESS(ROW()+(0), COLUMN()+(-1), 1)), 2)</f>
        <v>8275.34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792.85</v>
      </c>
      <c r="G20" s="17">
        <f ca="1">ROUND(INDIRECT(ADDRESS(ROW()+(0), COLUMN()+(-3), 1))*INDIRECT(ADDRESS(ROW()+(0), COLUMN()+(-1), 1)), 2)</f>
        <v>832.49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96707.6</v>
      </c>
      <c r="G21" s="17">
        <f ca="1">ROUND(INDIRECT(ADDRESS(ROW()+(0), COLUMN()+(-3), 1))*INDIRECT(ADDRESS(ROW()+(0), COLUMN()+(-1), 1)), 2)</f>
        <v>3868.3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0.04</v>
      </c>
      <c r="E22" s="16" t="s">
        <v>52</v>
      </c>
      <c r="F22" s="17">
        <v>16467.5</v>
      </c>
      <c r="G22" s="17">
        <f ca="1">ROUND(INDIRECT(ADDRESS(ROW()+(0), COLUMN()+(-3), 1))*INDIRECT(ADDRESS(ROW()+(0), COLUMN()+(-1), 1)), 2)</f>
        <v>658.7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0.075</v>
      </c>
      <c r="E23" s="16" t="s">
        <v>55</v>
      </c>
      <c r="F23" s="17">
        <v>17775.4</v>
      </c>
      <c r="G23" s="17">
        <f ca="1">ROUND(INDIRECT(ADDRESS(ROW()+(0), COLUMN()+(-3), 1))*INDIRECT(ADDRESS(ROW()+(0), COLUMN()+(-1), 1)), 2)</f>
        <v>1333.16</v>
      </c>
    </row>
    <row r="24" spans="1:7" ht="24.00" thickBot="1" customHeight="1">
      <c r="A24" s="14" t="s">
        <v>56</v>
      </c>
      <c r="B24" s="14"/>
      <c r="C24" s="14" t="s">
        <v>57</v>
      </c>
      <c r="D24" s="15">
        <v>1.05</v>
      </c>
      <c r="E24" s="16" t="s">
        <v>58</v>
      </c>
      <c r="F24" s="17">
        <v>1491.41</v>
      </c>
      <c r="G24" s="17">
        <f ca="1">ROUND(INDIRECT(ADDRESS(ROW()+(0), COLUMN()+(-3), 1))*INDIRECT(ADDRESS(ROW()+(0), COLUMN()+(-1), 1)), 2)</f>
        <v>1565.98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0.004</v>
      </c>
      <c r="E25" s="16" t="s">
        <v>61</v>
      </c>
      <c r="F25" s="17">
        <v>301306</v>
      </c>
      <c r="G25" s="17">
        <f ca="1">ROUND(INDIRECT(ADDRESS(ROW()+(0), COLUMN()+(-3), 1))*INDIRECT(ADDRESS(ROW()+(0), COLUMN()+(-1), 1)), 2)</f>
        <v>1205.22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0.022</v>
      </c>
      <c r="E26" s="16" t="s">
        <v>64</v>
      </c>
      <c r="F26" s="17">
        <v>5005.65</v>
      </c>
      <c r="G26" s="17">
        <f ca="1">ROUND(INDIRECT(ADDRESS(ROW()+(0), COLUMN()+(-3), 1))*INDIRECT(ADDRESS(ROW()+(0), COLUMN()+(-1), 1)), 2)</f>
        <v>110.12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0.019</v>
      </c>
      <c r="E27" s="16" t="s">
        <v>67</v>
      </c>
      <c r="F27" s="17">
        <v>2521.72</v>
      </c>
      <c r="G27" s="17">
        <f ca="1">ROUND(INDIRECT(ADDRESS(ROW()+(0), COLUMN()+(-3), 1))*INDIRECT(ADDRESS(ROW()+(0), COLUMN()+(-1), 1)), 2)</f>
        <v>47.91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0.01</v>
      </c>
      <c r="E28" s="16" t="s">
        <v>70</v>
      </c>
      <c r="F28" s="17">
        <v>2737.72</v>
      </c>
      <c r="G28" s="17">
        <f ca="1">ROUND(INDIRECT(ADDRESS(ROW()+(0), COLUMN()+(-3), 1))*INDIRECT(ADDRESS(ROW()+(0), COLUMN()+(-1), 1)), 2)</f>
        <v>27.38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0.095</v>
      </c>
      <c r="E29" s="16" t="s">
        <v>73</v>
      </c>
      <c r="F29" s="17">
        <v>1663.34</v>
      </c>
      <c r="G29" s="17">
        <f ca="1">ROUND(INDIRECT(ADDRESS(ROW()+(0), COLUMN()+(-3), 1))*INDIRECT(ADDRESS(ROW()+(0), COLUMN()+(-1), 1)), 2)</f>
        <v>158.02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0.366</v>
      </c>
      <c r="E30" s="16" t="s">
        <v>76</v>
      </c>
      <c r="F30" s="17">
        <v>1727.44</v>
      </c>
      <c r="G30" s="17">
        <f ca="1">ROUND(INDIRECT(ADDRESS(ROW()+(0), COLUMN()+(-3), 1))*INDIRECT(ADDRESS(ROW()+(0), COLUMN()+(-1), 1)), 2)</f>
        <v>632.24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0.756</v>
      </c>
      <c r="E31" s="16" t="s">
        <v>79</v>
      </c>
      <c r="F31" s="17">
        <v>1065.7</v>
      </c>
      <c r="G31" s="17">
        <f ca="1">ROUND(INDIRECT(ADDRESS(ROW()+(0), COLUMN()+(-3), 1))*INDIRECT(ADDRESS(ROW()+(0), COLUMN()+(-1), 1)), 2)</f>
        <v>805.67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0.144</v>
      </c>
      <c r="E32" s="16" t="s">
        <v>82</v>
      </c>
      <c r="F32" s="17">
        <v>1083.13</v>
      </c>
      <c r="G32" s="17">
        <f ca="1">ROUND(INDIRECT(ADDRESS(ROW()+(0), COLUMN()+(-3), 1))*INDIRECT(ADDRESS(ROW()+(0), COLUMN()+(-1), 1)), 2)</f>
        <v>155.97</v>
      </c>
    </row>
    <row r="33" spans="1:7" ht="13.50" thickBot="1" customHeight="1">
      <c r="A33" s="14" t="s">
        <v>83</v>
      </c>
      <c r="B33" s="14"/>
      <c r="C33" s="14" t="s">
        <v>84</v>
      </c>
      <c r="D33" s="15">
        <v>0.174</v>
      </c>
      <c r="E33" s="16" t="s">
        <v>85</v>
      </c>
      <c r="F33" s="17">
        <v>1727.44</v>
      </c>
      <c r="G33" s="17">
        <f ca="1">ROUND(INDIRECT(ADDRESS(ROW()+(0), COLUMN()+(-3), 1))*INDIRECT(ADDRESS(ROW()+(0), COLUMN()+(-1), 1)), 2)</f>
        <v>300.57</v>
      </c>
    </row>
    <row r="34" spans="1:7" ht="13.50" thickBot="1" customHeight="1">
      <c r="A34" s="14" t="s">
        <v>86</v>
      </c>
      <c r="B34" s="14"/>
      <c r="C34" s="14" t="s">
        <v>87</v>
      </c>
      <c r="D34" s="15">
        <v>0.174</v>
      </c>
      <c r="E34" s="16" t="s">
        <v>88</v>
      </c>
      <c r="F34" s="17">
        <v>1107.54</v>
      </c>
      <c r="G34" s="17">
        <f ca="1">ROUND(INDIRECT(ADDRESS(ROW()+(0), COLUMN()+(-3), 1))*INDIRECT(ADDRESS(ROW()+(0), COLUMN()+(-1), 1)), 2)</f>
        <v>192.71</v>
      </c>
    </row>
    <row r="35" spans="1:7" ht="13.50" thickBot="1" customHeight="1">
      <c r="A35" s="14" t="s">
        <v>89</v>
      </c>
      <c r="B35" s="14"/>
      <c r="C35" s="14" t="s">
        <v>90</v>
      </c>
      <c r="D35" s="15">
        <v>0.062</v>
      </c>
      <c r="E35" s="16" t="s">
        <v>91</v>
      </c>
      <c r="F35" s="17">
        <v>1775.06</v>
      </c>
      <c r="G35" s="17">
        <f ca="1">ROUND(INDIRECT(ADDRESS(ROW()+(0), COLUMN()+(-3), 1))*INDIRECT(ADDRESS(ROW()+(0), COLUMN()+(-1), 1)), 2)</f>
        <v>110.05</v>
      </c>
    </row>
    <row r="36" spans="1:7" ht="13.50" thickBot="1" customHeight="1">
      <c r="A36" s="14" t="s">
        <v>92</v>
      </c>
      <c r="B36" s="14"/>
      <c r="C36" s="18" t="s">
        <v>93</v>
      </c>
      <c r="D36" s="19">
        <v>0.062</v>
      </c>
      <c r="E36" s="20" t="s">
        <v>94</v>
      </c>
      <c r="F36" s="21">
        <v>1107.54</v>
      </c>
      <c r="G36" s="21">
        <f ca="1">ROUND(INDIRECT(ADDRESS(ROW()+(0), COLUMN()+(-3), 1))*INDIRECT(ADDRESS(ROW()+(0), COLUMN()+(-1), 1)), 2)</f>
        <v>68.67</v>
      </c>
    </row>
    <row r="37" spans="1:7" ht="13.50" thickBot="1" customHeight="1">
      <c r="A37" s="18"/>
      <c r="B37" s="18"/>
      <c r="C37" s="5" t="s">
        <v>95</v>
      </c>
      <c r="D37" s="22">
        <v>2</v>
      </c>
      <c r="E37" s="23" t="s">
        <v>96</v>
      </c>
      <c r="F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46827.8</v>
      </c>
      <c r="G37" s="24">
        <f ca="1">ROUND(INDIRECT(ADDRESS(ROW()+(0), COLUMN()+(-3), 1))*INDIRECT(ADDRESS(ROW()+(0), COLUMN()+(-1), 1))/100, 2)</f>
        <v>936.56</v>
      </c>
    </row>
    <row r="38" spans="1:7" ht="13.50" thickBot="1" customHeight="1">
      <c r="A38" s="25" t="s">
        <v>97</v>
      </c>
      <c r="B38" s="25"/>
      <c r="C38" s="26"/>
      <c r="D38" s="26"/>
      <c r="E38" s="27"/>
      <c r="F38" s="25" t="s">
        <v>98</v>
      </c>
      <c r="G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47764.3</v>
      </c>
    </row>
  </sheetData>
  <mergeCells count="3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D38"/>
  </mergeCells>
  <pageMargins left="0.147638" right="0.147638" top="0.206693" bottom="0.206693" header="0.0" footer="0.0"/>
  <pageSetup paperSize="9" orientation="portrait"/>
  <rowBreaks count="0" manualBreakCount="0">
    </rowBreaks>
</worksheet>
</file>