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<sst xmlns="http://schemas.openxmlformats.org/spreadsheetml/2006/main" count="42" uniqueCount="42">
  <si>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</si>
  <si>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MPD020</t>
  </si>
  <si>
    <t xml:space="preserve">U</t>
  </si>
  <si>
    <t xml:space="preserve">Douche avec lave-pieds de plage, en acier.</t>
  </si>
  <si>
    <r>
      <rPr>
        <sz val="8.25"/>
        <color rgb="FF000000"/>
        <rFont val="Arial"/>
        <family val="2"/>
      </rPr>
      <t xml:space="preserve">Douche avec lave-pieds pour plage, en acier inoxydable finition poli, avec 2 temporisateurs et 2 pommes de douche, fixée à une base de béton BCN: CPJ-CEM II/A 32,5 - TP - B 20 - 15/25 - E: 1 - NA - P 18-305 de 80x80x80 cm et caillebotis de 1,2x1,2 m constitué de planches en bois de pin.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</si>
  <si>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</si>
  <si>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</si>
  <si>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</si>
  <si>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</si>
  <si>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</si>
  <si>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</si>
  <si>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mt52dlv010o</t>
  </si>
  <si>
    <t xml:space="preserve">Douche avec lave-pieds pour plage composée de: plaque d'ancrage de 250x250x10 mm en acier inoxydable AISI 304; corps de forme prismatique et de section carrée de 20x20 cm et 2,8 m de hauteur, en acier inoxydable AISI 316 finition poli, avec couvercles amovibles fixés avec des vis de sécurité; lave-pieds avec repose-pieds réalisé avec tubes en acier inoxydable AISI 316 finition poli fixé au corps central avec des plaques et des vis de sécurité; 2 temporisateurs démontables sous forme de boutons en acier finition chromée, hébergés à l'intérieur du corps de la douche; et 2 pommes de douche en acier finition chromée, vissées dans le corps de la douche, avec système antivandalisme et antivol. Comprend raccord de connexion de 3/4", les tuyauteries en acier inoxydable AISI 304 pour conduction d'eau et boulons d'ancrage.</t>
  </si>
  <si>
    <t xml:space="preserve">U</t>
  </si>
  <si>
    <t xml:space="preserve">mt52dlv030a</t>
  </si>
  <si>
    <t xml:space="preserve">Caillebotis de 1,2x1,2 m constitué de planches en bois de pin traité en autoclave de 95x35 mm, avec structure et plaque centrale en acier galvanisé pour recevoir la douche ou le lave-pieds, y compris tirefonds en acier inoxydable.</t>
  </si>
  <si>
    <t xml:space="preserve">U</t>
  </si>
  <si>
    <t xml:space="preserve">mt10hmf040qaed</t>
  </si>
  <si>
    <t xml:space="preserve">Béton non armé prêt à l'emploi BCN: CPJ-CEM II/A 32,5 - TP - B 20 - 15/25 - E: 1 - NA - P 18-305.</t>
  </si>
  <si>
    <t xml:space="preserve">m³</t>
  </si>
  <si>
    <t xml:space="preserve">mt09reh330</t>
  </si>
  <si>
    <t xml:space="preserve">Mortier de résine époxy avec sable de silice, à durcissement rapide, pour remplissage des ancrages.</t>
  </si>
  <si>
    <t xml:space="preserve">kg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</si>
  <si>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</si>
  <si>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</si>
  <si>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</si>
  <si>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</si>
  <si>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</si>
  <si>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</si>
  <si>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</si>
  <si>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</si>
  <si>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</si>
  <si>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</si>
  <si>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</si>
  <si>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</si>
  <si>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</si>
  <si>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</si>
  <si>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</si>
  <si>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</si>
  <si>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</si>
  <si>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754.707,11F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</si>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</sst>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2.04" customWidth="1"/>
    <col min="4" max="4" width="72.42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08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2.25297e+006</v>
      </c>
      <c r="H9" s="13">
        <f ca="1">ROUND(INDIRECT(ADDRESS(ROW()+(0), COLUMN()+(-3), 1))*INDIRECT(ADDRESS(ROW()+(0), COLUMN()+(-1), 1)), 2)</f>
        <v>2.25297e+006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207029</v>
      </c>
      <c r="H10" s="17">
        <f ca="1">ROUND(INDIRECT(ADDRESS(ROW()+(0), COLUMN()+(-3), 1))*INDIRECT(ADDRESS(ROW()+(0), COLUMN()+(-1), 1)), 2)</f>
        <v>207029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0.512</v>
      </c>
      <c r="F11" s="16" t="s">
        <v>19</v>
      </c>
      <c r="G11" s="17">
        <v>71295.6</v>
      </c>
      <c r="H11" s="17">
        <f ca="1">ROUND(INDIRECT(ADDRESS(ROW()+(0), COLUMN()+(-3), 1))*INDIRECT(ADDRESS(ROW()+(0), COLUMN()+(-1), 1)), 2)</f>
        <v>36503.3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0.2</v>
      </c>
      <c r="F12" s="16" t="s">
        <v>22</v>
      </c>
      <c r="G12" s="17">
        <v>3706</v>
      </c>
      <c r="H12" s="17">
        <f ca="1">ROUND(INDIRECT(ADDRESS(ROW()+(0), COLUMN()+(-3), 1))*INDIRECT(ADDRESS(ROW()+(0), COLUMN()+(-1), 1)), 2)</f>
        <v>741.2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0.33</v>
      </c>
      <c r="F13" s="16" t="s">
        <v>25</v>
      </c>
      <c r="G13" s="17">
        <v>27228.8</v>
      </c>
      <c r="H13" s="17">
        <f ca="1">ROUND(INDIRECT(ADDRESS(ROW()+(0), COLUMN()+(-3), 1))*INDIRECT(ADDRESS(ROW()+(0), COLUMN()+(-1), 1)), 2)</f>
        <v>8985.52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0.376</v>
      </c>
      <c r="F14" s="16" t="s">
        <v>28</v>
      </c>
      <c r="G14" s="17">
        <v>1727.44</v>
      </c>
      <c r="H14" s="17">
        <f ca="1">ROUND(INDIRECT(ADDRESS(ROW()+(0), COLUMN()+(-3), 1))*INDIRECT(ADDRESS(ROW()+(0), COLUMN()+(-1), 1)), 2)</f>
        <v>649.52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0.626</v>
      </c>
      <c r="F15" s="16" t="s">
        <v>31</v>
      </c>
      <c r="G15" s="17">
        <v>1065.7</v>
      </c>
      <c r="H15" s="17">
        <f ca="1">ROUND(INDIRECT(ADDRESS(ROW()+(0), COLUMN()+(-3), 1))*INDIRECT(ADDRESS(ROW()+(0), COLUMN()+(-1), 1)), 2)</f>
        <v>667.13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6.259</v>
      </c>
      <c r="F16" s="16" t="s">
        <v>34</v>
      </c>
      <c r="G16" s="17">
        <v>1727.44</v>
      </c>
      <c r="H16" s="17">
        <f ca="1">ROUND(INDIRECT(ADDRESS(ROW()+(0), COLUMN()+(-3), 1))*INDIRECT(ADDRESS(ROW()+(0), COLUMN()+(-1), 1)), 2)</f>
        <v>10812</v>
      </c>
    </row>
    <row r="17" spans="1:8" ht="13.50" thickBot="1" customHeight="1">
      <c r="A17" s="14" t="s">
        <v>35</v>
      </c>
      <c r="B17" s="14"/>
      <c r="C17" s="14"/>
      <c r="D17" s="18" t="s">
        <v>36</v>
      </c>
      <c r="E17" s="19">
        <v>6.259</v>
      </c>
      <c r="F17" s="20" t="s">
        <v>37</v>
      </c>
      <c r="G17" s="21">
        <v>1107.54</v>
      </c>
      <c r="H17" s="21">
        <f ca="1">ROUND(INDIRECT(ADDRESS(ROW()+(0), COLUMN()+(-3), 1))*INDIRECT(ADDRESS(ROW()+(0), COLUMN()+(-1), 1)), 2)</f>
        <v>6932.09</v>
      </c>
    </row>
    <row r="18" spans="1:8" ht="13.50" thickBot="1" customHeight="1">
      <c r="A18" s="18"/>
      <c r="B18" s="18"/>
      <c r="C18" s="18"/>
      <c r="D18" s="5" t="s">
        <v>38</v>
      </c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2.52529e+006</v>
      </c>
      <c r="H18" s="24">
        <f ca="1">ROUND(INDIRECT(ADDRESS(ROW()+(0), COLUMN()+(-3), 1))*INDIRECT(ADDRESS(ROW()+(0), COLUMN()+(-1), 1))/100, 2)</f>
        <v>50505.7</v>
      </c>
    </row>
    <row r="19" spans="1:8" ht="13.50" thickBot="1" customHeight="1">
      <c r="A19" s="25" t="s">
        <v>40</v>
      </c>
      <c r="B19" s="25"/>
      <c r="C19" s="25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2.57579e+006</v>
      </c>
    </row>
  </sheetData>
  <mergeCells count="1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