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<sst xmlns="http://schemas.openxmlformats.org/spreadsheetml/2006/main" count="30" uniqueCount="30">
  <si>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</si>
  <si>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TGI010</t>
  </si>
  <si>
    <t xml:space="preserve">m</t>
  </si>
  <si>
    <t xml:space="preserve">Tuyauterie pour installation intérieure de gaz.</t>
  </si>
  <si>
    <r>
      <rPr>
        <sz val="8.25"/>
        <color rgb="FF000000"/>
        <rFont val="Arial"/>
        <family val="2"/>
      </rPr>
      <t xml:space="preserve">Tuyauterie, pour installation intérieur de gaz, formée de tube en acier noir, avec soudure longitudinale par résistance électrique, série M, de 3/8" DN 10 mm de diamètre et 2,3 mm d'épaisseur, terminée avec couche d'impression antioxydante d'au moins 50 microns d'épaisseur. Installation en surface. Comprend le matériau auxiliaire pour le montage et la fixation à l'ouvrage, les accessoires et les pièces spéciales placées via soudure électrique.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</si>
  <si>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</si>
  <si>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</si>
  <si>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</si>
  <si>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</si>
  <si>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</si>
  <si>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</si>
  <si>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mt08tan330a</t>
  </si>
  <si>
    <t xml:space="preserve">Matériau auxiliaire pour montage et fixation à l'ouvrage des tuyaux en acier, de 3/8" DN 10 mm.</t>
  </si>
  <si>
    <t xml:space="preserve">U</t>
  </si>
  <si>
    <t xml:space="preserve">mt08tan010ae</t>
  </si>
  <si>
    <t xml:space="preserve">Tube en acier noir, avec soudure longitudinale par résistance électrique, série M, de 3/8" DN 10 mm de diamètre et 2,3 mm d'épaisseur, selon NF EN 10255, avec le prix augmenté de 20% pour cause d'accessoires et pièces spéciales.</t>
  </si>
  <si>
    <t xml:space="preserve">m</t>
  </si>
  <si>
    <t xml:space="preserve">mt27pfi030</t>
  </si>
  <si>
    <t xml:space="preserve">Apprêt antioxydant avec du polyuréthane.</t>
  </si>
  <si>
    <t xml:space="preserve">kg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</si>
  <si>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</si>
  <si>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</si>
  <si>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</si>
  <si>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</si>
  <si>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</si>
  <si>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</si>
  <si>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</si>
  <si>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</si>
  <si>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278,55F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</si>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</sst>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F9" s="7"/>
      <c r="C9" s="7" t="s">
        <v>12</v>
      </c>
      <c r="D9" s="9">
        <v>1</v>
      </c>
      <c r="E9" s="11" t="s">
        <v>13</v>
      </c>
      <c r="F9" s="13">
        <v>303.25</v>
      </c>
      <c r="G9" s="13">
        <f ca="1">ROUND(INDIRECT(ADDRESS(ROW()+(0), COLUMN()+(-3), 1))*INDIRECT(ADDRESS(ROW()+(0), COLUMN()+(-1), 1)), 2)</f>
        <v>303.25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2011.05</v>
      </c>
      <c r="G10" s="17">
        <f ca="1">ROUND(INDIRECT(ADDRESS(ROW()+(0), COLUMN()+(-3), 1))*INDIRECT(ADDRESS(ROW()+(0), COLUMN()+(-1), 1)), 2)</f>
        <v>2011.05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7960.89</v>
      </c>
      <c r="G11" s="17">
        <f ca="1">ROUND(INDIRECT(ADDRESS(ROW()+(0), COLUMN()+(-3), 1))*INDIRECT(ADDRESS(ROW()+(0), COLUMN()+(-1), 1)), 2)</f>
        <v>47.77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0.228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404.71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0.242</v>
      </c>
      <c r="E13" s="20" t="s">
        <v>25</v>
      </c>
      <c r="F13" s="21">
        <v>1105.43</v>
      </c>
      <c r="G13" s="21">
        <f ca="1">ROUND(INDIRECT(ADDRESS(ROW()+(0), COLUMN()+(-3), 1))*INDIRECT(ADDRESS(ROW()+(0), COLUMN()+(-1), 1)), 2)</f>
        <v>267.51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3034.29</v>
      </c>
      <c r="G14" s="24">
        <f ca="1">ROUND(INDIRECT(ADDRESS(ROW()+(0), COLUMN()+(-3), 1))*INDIRECT(ADDRESS(ROW()+(0), COLUMN()+(-1), 1))/100, 2)</f>
        <v>60.69</v>
      </c>
    </row>
    <row r="15" spans="1:7" ht="13.50" thickBot="1" customHeight="1">
      <c r="F15" s="25" t="s">
        <v>28</v>
      </c>
      <c r="B15" s="25"/>
      <c r="C15" s="26"/>
      <c r="D15" s="26"/>
      <c r="E15" s="27"/>
      <c r="H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3094.98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