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<sst xmlns="http://schemas.openxmlformats.org/spreadsheetml/2006/main" count="72" uniqueCount="72">
  <si>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</si>
  <si>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TCQ070</t>
  </si>
  <si>
    <t xml:space="preserve">U</t>
  </si>
  <si>
    <t xml:space="preserve">Ensemble de chaudières à gazole, à basse température, sur pied, en plaques d'acier.</t>
  </si>
  <si>
    <r>
      <rPr>
        <sz val="8.25"/>
        <color rgb="FF000000"/>
        <rFont val="Arial"/>
        <family val="2"/>
      </rPr>
      <t xml:space="preserve">Ensemble de deux chaudières en cascade, la première étant une chaudière sur pied, à basse température, avec corps en tôle d'acier, grande isolation thermique et porte frontale avec possibilité de tourner à gauche ou à droite, pour brûleur pressurisé de fioul ou gaz, puissance utile de 200 à 250 kW, poids 610 kg, dimensions 1817x890x1255 mm,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 et la seconde une chaudière sur pied, à basse température, avec corps en tôle d'acier, grande isolation thermique et porte frontale avec possibilité de tourner à gauche ou à droite, pour brûleur pressurisé de fioul ou gaz, puissance utile de 200 à 250 kW, poids 610 kg, dimensions 1817x890x1255 mm, avec tableau de régulation pour la régulation de la chaudière de type esclave dans des installations avec plusieurs chaudières, module stratégique pour l'administration de 4 chaudières maximum en cascade, contrôle à distance pour le contrôle de la température ambiante (régulation de plusieurs circuits de chauffage). Comprend vannes d'isolement, filtre de gazole, compteur de gazole, vanne de sécurité, les purgeurs, et l'écoulement vers les égouts pour la vidange de la chaudière et le drainage de la vanne de sécurité, sans inclure le conduit pour l'évacuation des produits de la combustion.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</si>
  <si>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</si>
  <si>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</si>
  <si>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</si>
  <si>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</si>
  <si>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</si>
  <si>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</si>
  <si>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mt38cbu071mc</t>
  </si>
  <si>
    <t xml:space="preserve">Chaudière sur pied, à basse température, avec corps en tôle d'acier, grande isolation thermique et porte frontale avec possibilité de tourner à gauche ou à droite, pour brûleur pressurisé de fioul ou gaz, puissance utile de 200 à 250 kW, poids 610 kg, dimensions 1817x890x1255 mm,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 construction compacte.</t>
  </si>
  <si>
    <t xml:space="preserve">U</t>
  </si>
  <si>
    <t xml:space="preserve">mt38cbu071mb</t>
  </si>
  <si>
    <t xml:space="preserve">Chaudière sur pied, à basse température, avec corps en tôle d'acier, grande isolation thermique et porte frontale avec possibilité de tourner à gauche ou à droite, pour brûleur pressurisé de fioul ou gaz, puissance utile de 200 à 250 kW, poids 610 kg, dimensions 1817x890x1255 mm, avec tableau de régulation pour la régulation de la chaudière de type esclave dans des installations avec plusieurs chaudières, construction compacte.</t>
  </si>
  <si>
    <t xml:space="preserve">U</t>
  </si>
  <si>
    <t xml:space="preserve">mt38ccg100d</t>
  </si>
  <si>
    <t xml:space="preserve">Brûleur pressurisé modulant pour fioul, de puissance maximale 300 kW, avec allumeur électronique.</t>
  </si>
  <si>
    <t xml:space="preserve">U</t>
  </si>
  <si>
    <t xml:space="preserve">mt38cbu702a</t>
  </si>
  <si>
    <t xml:space="preserve">Module stratégique pour l'administration de 4 chaudières maximum en cascade.</t>
  </si>
  <si>
    <t xml:space="preserve">U</t>
  </si>
  <si>
    <t xml:space="preserve">mt38cbu495a</t>
  </si>
  <si>
    <t xml:space="preserve">Contrôle à distance pour le contrôle de la température ambiante (régulation de plusieurs circuits de chauffage), avec sonde de température ambiante et fonction de sélection des modes de fonctionnement.</t>
  </si>
  <si>
    <t xml:space="preserve">U</t>
  </si>
  <si>
    <t xml:space="preserve">mt37sve010a</t>
  </si>
  <si>
    <t xml:space="preserve">Vanne à sphère en laiton nickelé à visser de 3/8".</t>
  </si>
  <si>
    <t xml:space="preserve">U</t>
  </si>
  <si>
    <t xml:space="preserve">mt38sss210a</t>
  </si>
  <si>
    <t xml:space="preserve">Clapet anti-pollution de gazole en aluminium, avec tamis en acier inoxydable avec perforations de 0,1 mm de diamètre, avec filet de 3/8".</t>
  </si>
  <si>
    <t xml:space="preserve">U</t>
  </si>
  <si>
    <t xml:space="preserve">mt38sss200b</t>
  </si>
  <si>
    <t xml:space="preserve">Compteur de gazole, à visser, de 3/8" de diamètre nominal, débit maximal de 200 l/h et température maximale du liquide conduit 60°C, y compris raccords de connexion.</t>
  </si>
  <si>
    <t xml:space="preserve">U</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</si>
  <si>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</si>
  <si>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</si>
  <si>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</si>
  <si>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</si>
  <si>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</si>
  <si>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</si>
  <si>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mt38sss120</t>
  </si>
  <si>
    <t xml:space="preserve">Pyrostat à réarmement manuel.</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</si>
  <si>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</si>
  <si>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</si>
  <si>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</si>
  <si>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</si>
  <si>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</si>
  <si>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</si>
  <si>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</si>
  <si>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</si>
  <si>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</si>
  <si>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</si>
  <si>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mt38ccg011a</t>
  </si>
  <si>
    <t xml:space="preserve">Mise en fonctionnement du brûleur pour fioul.</t>
  </si>
  <si>
    <t xml:space="preserve">U</t>
  </si>
  <si>
    <t xml:space="preserve">mt38www010</t>
  </si>
  <si>
    <t xml:space="preserve">Produits complémentaires pour installation de chauffage.</t>
  </si>
  <si>
    <t xml:space="preserve">U</t>
  </si>
  <si>
    <t xml:space="preserve">mt37www010</t>
  </si>
  <si>
    <t xml:space="preserve">Produits complémentaires pour installations de plomberie.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</si>
  <si>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</si>
  <si>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</si>
  <si>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</si>
  <si>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</si>
  <si>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</si>
  <si>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</si>
  <si>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</si>
  <si>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</si>
  <si>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</si>
  <si>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14.129.761,97F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</si>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</sst>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3.61"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4.7345e+006</v>
      </c>
      <c r="G9" s="13">
        <f ca="1">ROUND(INDIRECT(ADDRESS(ROW()+(0), COLUMN()+(-3), 1))*INDIRECT(ADDRESS(ROW()+(0), COLUMN()+(-1), 1)), 2)</f>
        <v>4.7345e+006</v>
      </c>
    </row>
    <row r="10" spans="1:7" ht="66.00" thickBot="1" customHeight="1">
      <c r="A10" s="14" t="s">
        <v>14</v>
      </c>
      <c r="B10" s="14"/>
      <c r="C10" s="14" t="s">
        <v>15</v>
      </c>
      <c r="D10" s="15">
        <v>1</v>
      </c>
      <c r="E10" s="16" t="s">
        <v>16</v>
      </c>
      <c r="F10" s="17">
        <v>4.58549e+006</v>
      </c>
      <c r="G10" s="17">
        <f ca="1">ROUND(INDIRECT(ADDRESS(ROW()+(0), COLUMN()+(-3), 1))*INDIRECT(ADDRESS(ROW()+(0), COLUMN()+(-1), 1)), 2)</f>
        <v>4.58549e+006</v>
      </c>
    </row>
    <row r="11" spans="1:7" ht="24.00" thickBot="1" customHeight="1">
      <c r="A11" s="14" t="s">
        <v>17</v>
      </c>
      <c r="B11" s="14"/>
      <c r="C11" s="14" t="s">
        <v>18</v>
      </c>
      <c r="D11" s="15">
        <v>2</v>
      </c>
      <c r="E11" s="16" t="s">
        <v>19</v>
      </c>
      <c r="F11" s="17">
        <v>1.22181e+006</v>
      </c>
      <c r="G11" s="17">
        <f ca="1">ROUND(INDIRECT(ADDRESS(ROW()+(0), COLUMN()+(-3), 1))*INDIRECT(ADDRESS(ROW()+(0), COLUMN()+(-1), 1)), 2)</f>
        <v>2.44361e+006</v>
      </c>
    </row>
    <row r="12" spans="1:7" ht="13.50" thickBot="1" customHeight="1">
      <c r="A12" s="14" t="s">
        <v>20</v>
      </c>
      <c r="B12" s="14"/>
      <c r="C12" s="14" t="s">
        <v>21</v>
      </c>
      <c r="D12" s="15">
        <v>1</v>
      </c>
      <c r="E12" s="16" t="s">
        <v>22</v>
      </c>
      <c r="F12" s="17">
        <v>218329</v>
      </c>
      <c r="G12" s="17">
        <f ca="1">ROUND(INDIRECT(ADDRESS(ROW()+(0), COLUMN()+(-3), 1))*INDIRECT(ADDRESS(ROW()+(0), COLUMN()+(-1), 1)), 2)</f>
        <v>218329</v>
      </c>
    </row>
    <row r="13" spans="1:7" ht="34.50" thickBot="1" customHeight="1">
      <c r="A13" s="14" t="s">
        <v>23</v>
      </c>
      <c r="B13" s="14"/>
      <c r="C13" s="14" t="s">
        <v>24</v>
      </c>
      <c r="D13" s="15">
        <v>1</v>
      </c>
      <c r="E13" s="16" t="s">
        <v>25</v>
      </c>
      <c r="F13" s="17">
        <v>59770.5</v>
      </c>
      <c r="G13" s="17">
        <f ca="1">ROUND(INDIRECT(ADDRESS(ROW()+(0), COLUMN()+(-3), 1))*INDIRECT(ADDRESS(ROW()+(0), COLUMN()+(-1), 1)), 2)</f>
        <v>59770.5</v>
      </c>
    </row>
    <row r="14" spans="1:7" ht="13.50" thickBot="1" customHeight="1">
      <c r="A14" s="14" t="s">
        <v>26</v>
      </c>
      <c r="B14" s="14"/>
      <c r="C14" s="14" t="s">
        <v>27</v>
      </c>
      <c r="D14" s="15">
        <v>2</v>
      </c>
      <c r="E14" s="16" t="s">
        <v>28</v>
      </c>
      <c r="F14" s="17">
        <v>3551.32</v>
      </c>
      <c r="G14" s="17">
        <f ca="1">ROUND(INDIRECT(ADDRESS(ROW()+(0), COLUMN()+(-3), 1))*INDIRECT(ADDRESS(ROW()+(0), COLUMN()+(-1), 1)), 2)</f>
        <v>7102.64</v>
      </c>
    </row>
    <row r="15" spans="1:7" ht="24.00" thickBot="1" customHeight="1">
      <c r="A15" s="14" t="s">
        <v>29</v>
      </c>
      <c r="B15" s="14"/>
      <c r="C15" s="14" t="s">
        <v>30</v>
      </c>
      <c r="D15" s="15">
        <v>1</v>
      </c>
      <c r="E15" s="16" t="s">
        <v>31</v>
      </c>
      <c r="F15" s="17">
        <v>4240.13</v>
      </c>
      <c r="G15" s="17">
        <f ca="1">ROUND(INDIRECT(ADDRESS(ROW()+(0), COLUMN()+(-3), 1))*INDIRECT(ADDRESS(ROW()+(0), COLUMN()+(-1), 1)), 2)</f>
        <v>4240.13</v>
      </c>
    </row>
    <row r="16" spans="1:7" ht="24.00" thickBot="1" customHeight="1">
      <c r="A16" s="14" t="s">
        <v>32</v>
      </c>
      <c r="B16" s="14"/>
      <c r="C16" s="14" t="s">
        <v>33</v>
      </c>
      <c r="D16" s="15">
        <v>1</v>
      </c>
      <c r="E16" s="16" t="s">
        <v>34</v>
      </c>
      <c r="F16" s="17">
        <v>285638</v>
      </c>
      <c r="G16" s="17">
        <f ca="1">ROUND(INDIRECT(ADDRESS(ROW()+(0), COLUMN()+(-3), 1))*INDIRECT(ADDRESS(ROW()+(0), COLUMN()+(-1), 1)), 2)</f>
        <v>285638</v>
      </c>
    </row>
    <row r="17" spans="1:7" ht="13.50" thickBot="1" customHeight="1">
      <c r="A17" s="14" t="s">
        <v>35</v>
      </c>
      <c r="B17" s="14"/>
      <c r="C17" s="14" t="s">
        <v>36</v>
      </c>
      <c r="D17" s="15">
        <v>1</v>
      </c>
      <c r="E17" s="16" t="s">
        <v>37</v>
      </c>
      <c r="F17" s="17">
        <v>3766.05</v>
      </c>
      <c r="G17" s="17">
        <f ca="1">ROUND(INDIRECT(ADDRESS(ROW()+(0), COLUMN()+(-3), 1))*INDIRECT(ADDRESS(ROW()+(0), COLUMN()+(-1), 1)), 2)</f>
        <v>3766.05</v>
      </c>
    </row>
    <row r="18" spans="1:7" ht="34.50" thickBot="1" customHeight="1">
      <c r="A18" s="14" t="s">
        <v>38</v>
      </c>
      <c r="B18" s="14"/>
      <c r="C18" s="14" t="s">
        <v>39</v>
      </c>
      <c r="D18" s="15">
        <v>2</v>
      </c>
      <c r="E18" s="16" t="s">
        <v>40</v>
      </c>
      <c r="F18" s="17">
        <v>7449.52</v>
      </c>
      <c r="G18" s="17">
        <f ca="1">ROUND(INDIRECT(ADDRESS(ROW()+(0), COLUMN()+(-3), 1))*INDIRECT(ADDRESS(ROW()+(0), COLUMN()+(-1), 1)), 2)</f>
        <v>14899</v>
      </c>
    </row>
    <row r="19" spans="1:7" ht="13.50" thickBot="1" customHeight="1">
      <c r="A19" s="14" t="s">
        <v>41</v>
      </c>
      <c r="B19" s="14"/>
      <c r="C19" s="14" t="s">
        <v>42</v>
      </c>
      <c r="D19" s="15">
        <v>1</v>
      </c>
      <c r="E19" s="16" t="s">
        <v>43</v>
      </c>
      <c r="F19" s="17">
        <v>59949.3</v>
      </c>
      <c r="G19" s="17">
        <f ca="1">ROUND(INDIRECT(ADDRESS(ROW()+(0), COLUMN()+(-3), 1))*INDIRECT(ADDRESS(ROW()+(0), COLUMN()+(-1), 1)), 2)</f>
        <v>59949.3</v>
      </c>
    </row>
    <row r="20" spans="1:7" ht="34.50" thickBot="1" customHeight="1">
      <c r="A20" s="14" t="s">
        <v>44</v>
      </c>
      <c r="B20" s="14"/>
      <c r="C20" s="14" t="s">
        <v>45</v>
      </c>
      <c r="D20" s="15">
        <v>1</v>
      </c>
      <c r="E20" s="16" t="s">
        <v>46</v>
      </c>
      <c r="F20" s="17">
        <v>12771.5</v>
      </c>
      <c r="G20" s="17">
        <f ca="1">ROUND(INDIRECT(ADDRESS(ROW()+(0), COLUMN()+(-3), 1))*INDIRECT(ADDRESS(ROW()+(0), COLUMN()+(-1), 1)), 2)</f>
        <v>12771.5</v>
      </c>
    </row>
    <row r="21" spans="1:7" ht="55.50" thickBot="1" customHeight="1">
      <c r="A21" s="14" t="s">
        <v>47</v>
      </c>
      <c r="B21" s="14"/>
      <c r="C21" s="14" t="s">
        <v>48</v>
      </c>
      <c r="D21" s="15">
        <v>18</v>
      </c>
      <c r="E21" s="16" t="s">
        <v>49</v>
      </c>
      <c r="F21" s="17">
        <v>313.84</v>
      </c>
      <c r="G21" s="17">
        <f ca="1">ROUND(INDIRECT(ADDRESS(ROW()+(0), COLUMN()+(-3), 1))*INDIRECT(ADDRESS(ROW()+(0), COLUMN()+(-1), 1)), 2)</f>
        <v>5649.12</v>
      </c>
    </row>
    <row r="22" spans="1:7" ht="45.00" thickBot="1" customHeight="1">
      <c r="A22" s="14" t="s">
        <v>50</v>
      </c>
      <c r="B22" s="14"/>
      <c r="C22" s="14" t="s">
        <v>51</v>
      </c>
      <c r="D22" s="15">
        <v>36</v>
      </c>
      <c r="E22" s="16" t="s">
        <v>52</v>
      </c>
      <c r="F22" s="17">
        <v>349.09</v>
      </c>
      <c r="G22" s="17">
        <f ca="1">ROUND(INDIRECT(ADDRESS(ROW()+(0), COLUMN()+(-3), 1))*INDIRECT(ADDRESS(ROW()+(0), COLUMN()+(-1), 1)), 2)</f>
        <v>12567.2</v>
      </c>
    </row>
    <row r="23" spans="1:7" ht="13.50" thickBot="1" customHeight="1">
      <c r="A23" s="14" t="s">
        <v>53</v>
      </c>
      <c r="B23" s="14"/>
      <c r="C23" s="14" t="s">
        <v>54</v>
      </c>
      <c r="D23" s="15">
        <v>1</v>
      </c>
      <c r="E23" s="16" t="s">
        <v>55</v>
      </c>
      <c r="F23" s="17">
        <v>127715</v>
      </c>
      <c r="G23" s="17">
        <f ca="1">ROUND(INDIRECT(ADDRESS(ROW()+(0), COLUMN()+(-3), 1))*INDIRECT(ADDRESS(ROW()+(0), COLUMN()+(-1), 1)), 2)</f>
        <v>127715</v>
      </c>
    </row>
    <row r="24" spans="1:7" ht="13.50" thickBot="1" customHeight="1">
      <c r="A24" s="14" t="s">
        <v>56</v>
      </c>
      <c r="B24" s="14"/>
      <c r="C24" s="14" t="s">
        <v>57</v>
      </c>
      <c r="D24" s="15">
        <v>1</v>
      </c>
      <c r="E24" s="16" t="s">
        <v>58</v>
      </c>
      <c r="F24" s="17">
        <v>1430.41</v>
      </c>
      <c r="G24" s="17">
        <f ca="1">ROUND(INDIRECT(ADDRESS(ROW()+(0), COLUMN()+(-3), 1))*INDIRECT(ADDRESS(ROW()+(0), COLUMN()+(-1), 1)), 2)</f>
        <v>1430.41</v>
      </c>
    </row>
    <row r="25" spans="1:7" ht="13.50" thickBot="1" customHeight="1">
      <c r="A25" s="14" t="s">
        <v>59</v>
      </c>
      <c r="B25" s="14"/>
      <c r="C25" s="14" t="s">
        <v>60</v>
      </c>
      <c r="D25" s="15">
        <v>1</v>
      </c>
      <c r="E25" s="16" t="s">
        <v>61</v>
      </c>
      <c r="F25" s="17">
        <v>1192.01</v>
      </c>
      <c r="G25" s="17">
        <f ca="1">ROUND(INDIRECT(ADDRESS(ROW()+(0), COLUMN()+(-3), 1))*INDIRECT(ADDRESS(ROW()+(0), COLUMN()+(-1), 1)), 2)</f>
        <v>1192.01</v>
      </c>
    </row>
    <row r="26" spans="1:7" ht="13.50" thickBot="1" customHeight="1">
      <c r="A26" s="14" t="s">
        <v>62</v>
      </c>
      <c r="B26" s="14"/>
      <c r="C26" s="14" t="s">
        <v>63</v>
      </c>
      <c r="D26" s="15">
        <v>5.121</v>
      </c>
      <c r="E26" s="16" t="s">
        <v>64</v>
      </c>
      <c r="F26" s="17">
        <v>1775.06</v>
      </c>
      <c r="G26" s="17">
        <f ca="1">ROUND(INDIRECT(ADDRESS(ROW()+(0), COLUMN()+(-3), 1))*INDIRECT(ADDRESS(ROW()+(0), COLUMN()+(-1), 1)), 2)</f>
        <v>9090.08</v>
      </c>
    </row>
    <row r="27" spans="1:7" ht="13.50" thickBot="1" customHeight="1">
      <c r="A27" s="14" t="s">
        <v>65</v>
      </c>
      <c r="B27" s="14"/>
      <c r="C27" s="18" t="s">
        <v>66</v>
      </c>
      <c r="D27" s="19">
        <v>5.121</v>
      </c>
      <c r="E27" s="20" t="s">
        <v>67</v>
      </c>
      <c r="F27" s="21">
        <v>1105.43</v>
      </c>
      <c r="G27" s="21">
        <f ca="1">ROUND(INDIRECT(ADDRESS(ROW()+(0), COLUMN()+(-3), 1))*INDIRECT(ADDRESS(ROW()+(0), COLUMN()+(-1), 1)), 2)</f>
        <v>5660.91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1.25934e+007</v>
      </c>
      <c r="G28" s="24">
        <f ca="1">ROUND(INDIRECT(ADDRESS(ROW()+(0), COLUMN()+(-3), 1))*INDIRECT(ADDRESS(ROW()+(0), COLUMN()+(-1), 1))/100, 2)</f>
        <v>251867</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1.28452e+007</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