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<sst xmlns="http://schemas.openxmlformats.org/spreadsheetml/2006/main" count="33" uniqueCount="33">
  <si>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</si>
  <si>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TCC020</t>
  </si>
  <si>
    <t xml:space="preserve">U</t>
  </si>
  <si>
    <t xml:space="preserve">Chauffe-eau à gaz, conventionnel.</t>
  </si>
  <si>
    <r>
      <rPr>
        <sz val="8.25"/>
        <color rgb="FF000000"/>
        <rFont val="Arial"/>
        <family val="2"/>
      </rPr>
      <t xml:space="preserve">Chauffe-eau instantané à gaz N, pour le service d'E.C.S., mural vertical, pour usage intérieur, chambre de combustion étanche, allumeur électronique à réseau électrique, sans flamme témoin, contrôle thermostatique de température, possibilité de travailler avec de l'eau préchauffée par un système solaire, écran digital, débit d'E.C.S. de 1,9 à 24 l/min, puissance d'E.C.S. de 6 à 42 kW, efficacité à 100% de la charge nominale 87%, efficacité à 30% de la charge nominale 95%, efficacité énergétique classe A, profil de consommation XL, dimensions 775x452x286 mm, poids 31 kg, avec dispositif de contrôle d'évacuation des produits de la combustion et contrôle de flamme par sonde d'ionisation. Sans inclure le conduit pour l'évacuation des produits de la combustion. Comprend le support et les ancrages de fixation verticale, les vannes à sphère, les flexibles de raccordement. Totalement monté, connecté et testé.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</si>
  <si>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</si>
  <si>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</si>
  <si>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</si>
  <si>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</si>
  <si>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</si>
  <si>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</si>
  <si>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mt38cgj050a</t>
  </si>
  <si>
    <t xml:space="preserve">Chauffe-eau instantané à gaz N, pour le service d'E.C.S., mural vertical, pour usage intérieur, chambre de combustion étanche, allumeur électronique à réseau électrique, sans flamme témoin, contrôle thermostatique de température, possibilité de travailler avec de l'eau préchauffée par un système solaire, écran digital, débit d'E.C.S. de 1,9 à 24 l/min, puissance d'E.C.S. de 6 à 42 kW, efficacité à 100% de la charge nominale 87%, efficacité à 30% de la charge nominale 95%, efficacité énergétique classe A, profil de consommation XL, dimensions 775x452x286 mm, poids 31 kg, avec dispositif de contrôle d'évacuation des produits de la combustion et contrôle de flamme par sonde d'ionisation.</t>
  </si>
  <si>
    <t xml:space="preserve">U</t>
  </si>
  <si>
    <t xml:space="preserve">mt37sve010c</t>
  </si>
  <si>
    <t xml:space="preserve">Vanne à sphère en laiton nickelé à visser de 3/4".</t>
  </si>
  <si>
    <t xml:space="preserve">U</t>
  </si>
  <si>
    <t xml:space="preserve">mt38tew010a</t>
  </si>
  <si>
    <t xml:space="preserve">Tube flexible de 20 cm et de 1/2" de diamètre.</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</si>
  <si>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</si>
  <si>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</si>
  <si>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</si>
  <si>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</si>
  <si>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</si>
  <si>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</si>
  <si>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</si>
  <si>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</si>
  <si>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</si>
  <si>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</si>
  <si>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</si>
  <si>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</si>
  <si>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915.727,63F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</si>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</sst>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6.16"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87.00" thickBot="1" customHeight="1">
      <c r="A9" s="7" t="s">
        <v>11</v>
      </c>
      <c r="B9" s="7"/>
      <c r="C9" s="7" t="s">
        <v>12</v>
      </c>
      <c r="D9" s="9">
        <v>1</v>
      </c>
      <c r="E9" s="11" t="s">
        <v>13</v>
      </c>
      <c r="F9" s="13">
        <v>916737</v>
      </c>
      <c r="G9" s="13">
        <f ca="1">ROUND(INDIRECT(ADDRESS(ROW()+(0), COLUMN()+(-3), 1))*INDIRECT(ADDRESS(ROW()+(0), COLUMN()+(-1), 1)), 2)</f>
        <v>916737</v>
      </c>
    </row>
    <row r="10" spans="1:7" ht="13.50" thickBot="1" customHeight="1">
      <c r="A10" s="14" t="s">
        <v>14</v>
      </c>
      <c r="B10" s="14"/>
      <c r="C10" s="14" t="s">
        <v>15</v>
      </c>
      <c r="D10" s="15">
        <v>1</v>
      </c>
      <c r="E10" s="16" t="s">
        <v>16</v>
      </c>
      <c r="F10" s="17">
        <v>6218.95</v>
      </c>
      <c r="G10" s="17">
        <f ca="1">ROUND(INDIRECT(ADDRESS(ROW()+(0), COLUMN()+(-3), 1))*INDIRECT(ADDRESS(ROW()+(0), COLUMN()+(-1), 1)), 2)</f>
        <v>6218.95</v>
      </c>
    </row>
    <row r="11" spans="1:7" ht="13.50" thickBot="1" customHeight="1">
      <c r="A11" s="14" t="s">
        <v>17</v>
      </c>
      <c r="B11" s="14"/>
      <c r="C11" s="14" t="s">
        <v>18</v>
      </c>
      <c r="D11" s="15">
        <v>2</v>
      </c>
      <c r="E11" s="16" t="s">
        <v>19</v>
      </c>
      <c r="F11" s="17">
        <v>6811.46</v>
      </c>
      <c r="G11" s="17">
        <f ca="1">ROUND(INDIRECT(ADDRESS(ROW()+(0), COLUMN()+(-3), 1))*INDIRECT(ADDRESS(ROW()+(0), COLUMN()+(-1), 1)), 2)</f>
        <v>13622.9</v>
      </c>
    </row>
    <row r="12" spans="1:7" ht="13.50" thickBot="1" customHeight="1">
      <c r="A12" s="14" t="s">
        <v>20</v>
      </c>
      <c r="B12" s="14"/>
      <c r="C12" s="14" t="s">
        <v>21</v>
      </c>
      <c r="D12" s="15">
        <v>1</v>
      </c>
      <c r="E12" s="16" t="s">
        <v>22</v>
      </c>
      <c r="F12" s="17">
        <v>1234.58</v>
      </c>
      <c r="G12" s="17">
        <f ca="1">ROUND(INDIRECT(ADDRESS(ROW()+(0), COLUMN()+(-3), 1))*INDIRECT(ADDRESS(ROW()+(0), COLUMN()+(-1), 1)), 2)</f>
        <v>1234.58</v>
      </c>
    </row>
    <row r="13" spans="1:7" ht="13.50" thickBot="1" customHeight="1">
      <c r="A13" s="14" t="s">
        <v>23</v>
      </c>
      <c r="B13" s="14"/>
      <c r="C13" s="14" t="s">
        <v>24</v>
      </c>
      <c r="D13" s="15">
        <v>2.503</v>
      </c>
      <c r="E13" s="16" t="s">
        <v>25</v>
      </c>
      <c r="F13" s="17">
        <v>1775.06</v>
      </c>
      <c r="G13" s="17">
        <f ca="1">ROUND(INDIRECT(ADDRESS(ROW()+(0), COLUMN()+(-3), 1))*INDIRECT(ADDRESS(ROW()+(0), COLUMN()+(-1), 1)), 2)</f>
        <v>4442.98</v>
      </c>
    </row>
    <row r="14" spans="1:7" ht="13.50" thickBot="1" customHeight="1">
      <c r="A14" s="14" t="s">
        <v>26</v>
      </c>
      <c r="B14" s="14"/>
      <c r="C14" s="18" t="s">
        <v>27</v>
      </c>
      <c r="D14" s="19">
        <v>2.503</v>
      </c>
      <c r="E14" s="20" t="s">
        <v>28</v>
      </c>
      <c r="F14" s="21">
        <v>1105.43</v>
      </c>
      <c r="G14" s="21">
        <f ca="1">ROUND(INDIRECT(ADDRESS(ROW()+(0), COLUMN()+(-3), 1))*INDIRECT(ADDRESS(ROW()+(0), COLUMN()+(-1), 1)), 2)</f>
        <v>2766.89</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945023</v>
      </c>
      <c r="G15" s="24">
        <f ca="1">ROUND(INDIRECT(ADDRESS(ROW()+(0), COLUMN()+(-3), 1))*INDIRECT(ADDRESS(ROW()+(0), COLUMN()+(-1), 1))/100, 2)</f>
        <v>18900.5</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963924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