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<sst xmlns="http://schemas.openxmlformats.org/spreadsheetml/2006/main" count="29" uniqueCount="29">
  <si>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</si>
  <si>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SSM030</t>
  </si>
  <si>
    <t xml:space="preserve">m</t>
  </si>
  <si>
    <t xml:space="preserve">Grillage de balisage avec supports enfoncés dans le terrain.</t>
  </si>
  <si>
    <r>
      <rPr>
        <sz val="8.25"/>
        <color rgb="FF000000"/>
        <rFont val="Arial"/>
        <family val="2"/>
      </rPr>
      <t xml:space="preserve">Grillage de balisage en polyéthylène haute densité (200 g/m²), de couleur orange, de 1,20 m de hauteur, fixé avec des brides en nylon aux supports de barre à haute adhérence en acier Fe E 500 de 1,75 m de longueur et 20 mm de diamètre, enfoncés dans le terrain tous les 2,50 m, utilisé comme balisage et délimitation des bords de l'excavation. Le grillage étant amortissable en 1 utilisation, les supports en 3 utilisations et les bouchons protecteurs en 3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</si>
  <si>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</si>
  <si>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</si>
  <si>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</si>
  <si>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</si>
  <si>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</si>
  <si>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</si>
  <si>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mt50spr040b</t>
  </si>
  <si>
    <t xml:space="preserve">Grillage de balisage en polyéthylène haute densité (200 g/m²), doublement réorienté, avec traitement ultraviolet, couleur orange, de 1,2 m de hauteur.</t>
  </si>
  <si>
    <t xml:space="preserve">m</t>
  </si>
  <si>
    <t xml:space="preserve">mt07aco055e</t>
  </si>
  <si>
    <t xml:space="preserve">Barres en acier haute adhérence, Fe E 500, de divers diamètres.</t>
  </si>
  <si>
    <t xml:space="preserve">kg</t>
  </si>
  <si>
    <t xml:space="preserve">mt50spr046</t>
  </si>
  <si>
    <t xml:space="preserve">Bride en nylon, de 4,8x200 mm.</t>
  </si>
  <si>
    <t xml:space="preserve">U</t>
  </si>
  <si>
    <t xml:space="preserve">mt50spr045</t>
  </si>
  <si>
    <t xml:space="preserve">Bouchon protecteur en PVC, type champignon, de couleur rouge, pour la protection des extrémités des armatures.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</si>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</sst>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594.64</v>
      </c>
      <c r="H9" s="13">
        <f ca="1">ROUND(INDIRECT(ADDRESS(ROW()+(0), COLUMN()+(-3), 1))*INDIRECT(ADDRESS(ROW()+(0), COLUMN()+(-1), 1)), 2)</f>
        <v>594.64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0.836</v>
      </c>
      <c r="F10" s="16" t="s">
        <v>16</v>
      </c>
      <c r="G10" s="17">
        <v>753.4</v>
      </c>
      <c r="H10" s="17">
        <f ca="1">ROUND(INDIRECT(ADDRESS(ROW()+(0), COLUMN()+(-3), 1))*INDIRECT(ADDRESS(ROW()+(0), COLUMN()+(-1), 1)), 2)</f>
        <v>629.84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1.74</v>
      </c>
      <c r="F11" s="16" t="s">
        <v>19</v>
      </c>
      <c r="G11" s="17">
        <v>33.1</v>
      </c>
      <c r="H11" s="17">
        <f ca="1">ROUND(INDIRECT(ADDRESS(ROW()+(0), COLUMN()+(-3), 1))*INDIRECT(ADDRESS(ROW()+(0), COLUMN()+(-1), 1)), 2)</f>
        <v>57.59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0.193</v>
      </c>
      <c r="F12" s="16" t="s">
        <v>22</v>
      </c>
      <c r="G12" s="17">
        <v>98.08</v>
      </c>
      <c r="H12" s="17">
        <f ca="1">ROUND(INDIRECT(ADDRESS(ROW()+(0), COLUMN()+(-3), 1))*INDIRECT(ADDRESS(ROW()+(0), COLUMN()+(-1), 1)), 2)</f>
        <v>18.93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0.228</v>
      </c>
      <c r="F13" s="20" t="s">
        <v>25</v>
      </c>
      <c r="G13" s="21">
        <v>1065.7</v>
      </c>
      <c r="H13" s="21">
        <f ca="1">ROUND(INDIRECT(ADDRESS(ROW()+(0), COLUMN()+(-3), 1))*INDIRECT(ADDRESS(ROW()+(0), COLUMN()+(-1), 1)), 2)</f>
        <v>242.98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1543.98</v>
      </c>
      <c r="H14" s="24">
        <f ca="1">ROUND(INDIRECT(ADDRESS(ROW()+(0), COLUMN()+(-3), 1))*INDIRECT(ADDRESS(ROW()+(0), COLUMN()+(-1), 1))/100, 2)</f>
        <v>30.88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1574.86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