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<sst xmlns="http://schemas.openxmlformats.org/spreadsheetml/2006/main" count="56" uniqueCount="56">
  <si>
    <t xml:space="preserve"/>
  </si>
  <si>
    <t xml:space="preserve">POT010</t>
  </si>
  <si>
    <t xml:space="preserve">m²</t>
  </si>
  <si>
    <t xml:space="preserve">Protection des trottoirs et des bordures.</t>
  </si>
  <si>
    <r>
      <rPr>
        <sz val="8.25"/>
        <color rgb="FF000000"/>
        <rFont val="Arial"/>
        <family val="2"/>
      </rPr>
      <t xml:space="preserve">Protection des trottoirs et des bordures existants qui pourraient être affectés par le passage de véhicules pendant les travaux, par extension de la membrane de séparation en polyéthylène, avec une masse surfacique de 230 g/m² et chape en béton avec un treillis soudé de 10 cm d'épaisseur, réalisée avec béton confectionné sur le chantier BCN: CPJ-CEM II/A 32,5 - TP - B 30 - 15/25 - E: 1 - BA - P 18-305, coulage avec des moyens manuels, et treillis soudé 100x100 mm et Ø 4,0-4,0 mm, en acier Fe E 500 comme armature de répartition, placée sur des séparateurs homologués.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</si>
  <si>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</si>
  <si>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</si>
  <si>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</si>
  <si>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</si>
  <si>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</si>
  <si>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</si>
  <si>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mt16png010e</t>
  </si>
  <si>
    <t xml:space="preserve">Film de polyéthylène de 0,25 mm d'épaisseur et 230 g/m² de masse surfacique.</t>
  </si>
  <si>
    <t xml:space="preserve">m²</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</si>
  <si>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</si>
  <si>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</si>
  <si>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</si>
  <si>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</si>
  <si>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</si>
  <si>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</si>
  <si>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</si>
  <si>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</si>
  <si>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</si>
  <si>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</si>
  <si>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</si>
  <si>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</si>
  <si>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</si>
  <si>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</si>
  <si>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</si>
  <si>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mq06vib020</t>
  </si>
  <si>
    <t xml:space="preserve">Règle vibrante de 3 m.</t>
  </si>
  <si>
    <t xml:space="preserve">h</t>
  </si>
  <si>
    <t xml:space="preserve">mq06hor010</t>
  </si>
  <si>
    <t xml:space="preserve">Bétonnière électrique avec une capacité de gâchage de 160 l.</t>
  </si>
  <si>
    <t xml:space="preserve">h</t>
  </si>
  <si>
    <t xml:space="preserve">mq05mai030</t>
  </si>
  <si>
    <t xml:space="preserve">Marteau pneumatique.</t>
  </si>
  <si>
    <t xml:space="preserve">h</t>
  </si>
  <si>
    <t xml:space="preserve">mq05pdm010a</t>
  </si>
  <si>
    <t xml:space="preserve">Compresseur portable électrique 2 m³/min de débit.</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</si>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</sst>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1.1</v>
      </c>
      <c r="E9" s="11" t="s">
        <v>13</v>
      </c>
      <c r="F9" s="13">
        <v>434.23</v>
      </c>
      <c r="G9" s="13">
        <f ca="1">ROUND(INDIRECT(ADDRESS(ROW()+(0), COLUMN()+(-3), 1))*INDIRECT(ADDRESS(ROW()+(0), COLUMN()+(-1), 1)), 2)</f>
        <v>477.65</v>
      </c>
    </row>
    <row r="10" spans="1:7" ht="24.00" thickBot="1" customHeight="1">
      <c r="A10" s="14" t="s">
        <v>14</v>
      </c>
      <c r="B10" s="14"/>
      <c r="C10" s="14" t="s">
        <v>15</v>
      </c>
      <c r="D10" s="15">
        <v>1.2</v>
      </c>
      <c r="E10" s="16" t="s">
        <v>16</v>
      </c>
      <c r="F10" s="17">
        <v>1491.41</v>
      </c>
      <c r="G10" s="17">
        <f ca="1">ROUND(INDIRECT(ADDRESS(ROW()+(0), COLUMN()+(-3), 1))*INDIRECT(ADDRESS(ROW()+(0), COLUMN()+(-1), 1)), 2)</f>
        <v>1789.69</v>
      </c>
    </row>
    <row r="11" spans="1:7" ht="13.50" thickBot="1" customHeight="1">
      <c r="A11" s="14" t="s">
        <v>17</v>
      </c>
      <c r="B11" s="14"/>
      <c r="C11" s="14" t="s">
        <v>18</v>
      </c>
      <c r="D11" s="15">
        <v>0.019</v>
      </c>
      <c r="E11" s="16" t="s">
        <v>19</v>
      </c>
      <c r="F11" s="17">
        <v>1088.23</v>
      </c>
      <c r="G11" s="17">
        <f ca="1">ROUND(INDIRECT(ADDRESS(ROW()+(0), COLUMN()+(-3), 1))*INDIRECT(ADDRESS(ROW()+(0), COLUMN()+(-1), 1)), 2)</f>
        <v>20.68</v>
      </c>
    </row>
    <row r="12" spans="1:7" ht="13.50" thickBot="1" customHeight="1">
      <c r="A12" s="14" t="s">
        <v>20</v>
      </c>
      <c r="B12" s="14"/>
      <c r="C12" s="14" t="s">
        <v>21</v>
      </c>
      <c r="D12" s="15">
        <v>0.04</v>
      </c>
      <c r="E12" s="16" t="s">
        <v>22</v>
      </c>
      <c r="F12" s="17">
        <v>16467.5</v>
      </c>
      <c r="G12" s="17">
        <f ca="1">ROUND(INDIRECT(ADDRESS(ROW()+(0), COLUMN()+(-3), 1))*INDIRECT(ADDRESS(ROW()+(0), COLUMN()+(-1), 1)), 2)</f>
        <v>658.7</v>
      </c>
    </row>
    <row r="13" spans="1:7" ht="13.50" thickBot="1" customHeight="1">
      <c r="A13" s="14" t="s">
        <v>23</v>
      </c>
      <c r="B13" s="14"/>
      <c r="C13" s="14" t="s">
        <v>24</v>
      </c>
      <c r="D13" s="15">
        <v>0.075</v>
      </c>
      <c r="E13" s="16" t="s">
        <v>25</v>
      </c>
      <c r="F13" s="17">
        <v>17585.8</v>
      </c>
      <c r="G13" s="17">
        <f ca="1">ROUND(INDIRECT(ADDRESS(ROW()+(0), COLUMN()+(-3), 1))*INDIRECT(ADDRESS(ROW()+(0), COLUMN()+(-1), 1)), 2)</f>
        <v>1318.93</v>
      </c>
    </row>
    <row r="14" spans="1:7" ht="13.50" thickBot="1" customHeight="1">
      <c r="A14" s="14" t="s">
        <v>26</v>
      </c>
      <c r="B14" s="14"/>
      <c r="C14" s="14" t="s">
        <v>27</v>
      </c>
      <c r="D14" s="15">
        <v>48.3</v>
      </c>
      <c r="E14" s="16" t="s">
        <v>28</v>
      </c>
      <c r="F14" s="17">
        <v>79.08</v>
      </c>
      <c r="G14" s="17">
        <f ca="1">ROUND(INDIRECT(ADDRESS(ROW()+(0), COLUMN()+(-3), 1))*INDIRECT(ADDRESS(ROW()+(0), COLUMN()+(-1), 1)), 2)</f>
        <v>3819.56</v>
      </c>
    </row>
    <row r="15" spans="1:7" ht="13.50" thickBot="1" customHeight="1">
      <c r="A15" s="14" t="s">
        <v>29</v>
      </c>
      <c r="B15" s="14"/>
      <c r="C15" s="14" t="s">
        <v>30</v>
      </c>
      <c r="D15" s="15">
        <v>0.084</v>
      </c>
      <c r="E15" s="16" t="s">
        <v>31</v>
      </c>
      <c r="F15" s="17">
        <v>2521.72</v>
      </c>
      <c r="G15" s="17">
        <f ca="1">ROUND(INDIRECT(ADDRESS(ROW()+(0), COLUMN()+(-3), 1))*INDIRECT(ADDRESS(ROW()+(0), COLUMN()+(-1), 1)), 2)</f>
        <v>211.82</v>
      </c>
    </row>
    <row r="16" spans="1:7" ht="13.50" thickBot="1" customHeight="1">
      <c r="A16" s="14" t="s">
        <v>32</v>
      </c>
      <c r="B16" s="14"/>
      <c r="C16" s="14" t="s">
        <v>33</v>
      </c>
      <c r="D16" s="15">
        <v>0.063</v>
      </c>
      <c r="E16" s="16" t="s">
        <v>34</v>
      </c>
      <c r="F16" s="17">
        <v>1663.34</v>
      </c>
      <c r="G16" s="17">
        <f ca="1">ROUND(INDIRECT(ADDRESS(ROW()+(0), COLUMN()+(-3), 1))*INDIRECT(ADDRESS(ROW()+(0), COLUMN()+(-1), 1)), 2)</f>
        <v>104.79</v>
      </c>
    </row>
    <row r="17" spans="1:7" ht="13.50" thickBot="1" customHeight="1">
      <c r="A17" s="14" t="s">
        <v>35</v>
      </c>
      <c r="B17" s="14"/>
      <c r="C17" s="14" t="s">
        <v>36</v>
      </c>
      <c r="D17" s="15">
        <v>0.17</v>
      </c>
      <c r="E17" s="16" t="s">
        <v>37</v>
      </c>
      <c r="F17" s="17">
        <v>2203.13</v>
      </c>
      <c r="G17" s="17">
        <f ca="1">ROUND(INDIRECT(ADDRESS(ROW()+(0), COLUMN()+(-3), 1))*INDIRECT(ADDRESS(ROW()+(0), COLUMN()+(-1), 1)), 2)</f>
        <v>374.53</v>
      </c>
    </row>
    <row r="18" spans="1:7" ht="13.50" thickBot="1" customHeight="1">
      <c r="A18" s="14" t="s">
        <v>38</v>
      </c>
      <c r="B18" s="14"/>
      <c r="C18" s="14" t="s">
        <v>39</v>
      </c>
      <c r="D18" s="15">
        <v>0.17</v>
      </c>
      <c r="E18" s="16" t="s">
        <v>40</v>
      </c>
      <c r="F18" s="17">
        <v>2057.34</v>
      </c>
      <c r="G18" s="17">
        <f ca="1">ROUND(INDIRECT(ADDRESS(ROW()+(0), COLUMN()+(-3), 1))*INDIRECT(ADDRESS(ROW()+(0), COLUMN()+(-1), 1)), 2)</f>
        <v>349.75</v>
      </c>
    </row>
    <row r="19" spans="1:7" ht="13.50" thickBot="1" customHeight="1">
      <c r="A19" s="14" t="s">
        <v>41</v>
      </c>
      <c r="B19" s="14"/>
      <c r="C19" s="14" t="s">
        <v>42</v>
      </c>
      <c r="D19" s="15">
        <v>0.356</v>
      </c>
      <c r="E19" s="16" t="s">
        <v>43</v>
      </c>
      <c r="F19" s="17">
        <v>1065.7</v>
      </c>
      <c r="G19" s="17">
        <f ca="1">ROUND(INDIRECT(ADDRESS(ROW()+(0), COLUMN()+(-3), 1))*INDIRECT(ADDRESS(ROW()+(0), COLUMN()+(-1), 1)), 2)</f>
        <v>379.39</v>
      </c>
    </row>
    <row r="20" spans="1:7" ht="13.50" thickBot="1" customHeight="1">
      <c r="A20" s="14" t="s">
        <v>44</v>
      </c>
      <c r="B20" s="14"/>
      <c r="C20" s="14" t="s">
        <v>45</v>
      </c>
      <c r="D20" s="15">
        <v>0.324</v>
      </c>
      <c r="E20" s="16" t="s">
        <v>46</v>
      </c>
      <c r="F20" s="17">
        <v>1083.13</v>
      </c>
      <c r="G20" s="17">
        <f ca="1">ROUND(INDIRECT(ADDRESS(ROW()+(0), COLUMN()+(-3), 1))*INDIRECT(ADDRESS(ROW()+(0), COLUMN()+(-1), 1)), 2)</f>
        <v>350.93</v>
      </c>
    </row>
    <row r="21" spans="1:7" ht="13.50" thickBot="1" customHeight="1">
      <c r="A21" s="14" t="s">
        <v>47</v>
      </c>
      <c r="B21" s="14"/>
      <c r="C21" s="14" t="s">
        <v>48</v>
      </c>
      <c r="D21" s="15">
        <v>0.102</v>
      </c>
      <c r="E21" s="16" t="s">
        <v>49</v>
      </c>
      <c r="F21" s="17">
        <v>1727.44</v>
      </c>
      <c r="G21" s="17">
        <f ca="1">ROUND(INDIRECT(ADDRESS(ROW()+(0), COLUMN()+(-3), 1))*INDIRECT(ADDRESS(ROW()+(0), COLUMN()+(-1), 1)), 2)</f>
        <v>176.2</v>
      </c>
    </row>
    <row r="22" spans="1:7" ht="13.50" thickBot="1" customHeight="1">
      <c r="A22" s="14" t="s">
        <v>50</v>
      </c>
      <c r="B22" s="14"/>
      <c r="C22" s="18" t="s">
        <v>51</v>
      </c>
      <c r="D22" s="19">
        <v>0.051</v>
      </c>
      <c r="E22" s="20" t="s">
        <v>52</v>
      </c>
      <c r="F22" s="21">
        <v>1107.54</v>
      </c>
      <c r="G22" s="21">
        <f ca="1">ROUND(INDIRECT(ADDRESS(ROW()+(0), COLUMN()+(-3), 1))*INDIRECT(ADDRESS(ROW()+(0), COLUMN()+(-1), 1)), 2)</f>
        <v>56.48</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10089.1</v>
      </c>
      <c r="G23" s="24">
        <f ca="1">ROUND(INDIRECT(ADDRESS(ROW()+(0), COLUMN()+(-3), 1))*INDIRECT(ADDRESS(ROW()+(0), COLUMN()+(-1), 1))/100, 2)</f>
        <v>201.78</v>
      </c>
    </row>
    <row r="24" spans="1:7" ht="13.50" thickBot="1" customHeight="1">
      <c r="A24" s="25"/>
      <c r="B24" s="25"/>
      <c r="C24" s="26"/>
      <c r="D24" s="26"/>
      <c r="E24" s="27"/>
      <c r="F24" s="28" t="s">
        <v>55</v>
      </c>
      <c r="G24"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10290.9</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s>
  <pageMargins left="0.147638" right="0.147638" top="0.206693" bottom="0.206693" header="0.0" footer="0.0"/>
  <pageSetup paperSize="9" orientation="portrait"/>
  <rowBreaks count="0" manualBreakCount="0">
    </rowBreaks>
</worksheet>
</file>