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<sst xmlns="http://schemas.openxmlformats.org/spreadsheetml/2006/main" count="48" uniqueCount="48">
  <si>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</si>
  <si>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</si>
  <si>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</si>
  <si>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</si>
  <si>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60 cm d'épaisseur et allant jusqu'à 30 m de profondeur, ou jusqu'à rencontrer de la roche ou des couches dures de terrain, réalisée par parties alternées de 2,65 à 3,00 m de longueur, excavées dans un terrain cohésif sans rejet dans le SPT, stabilisée par l'usage de boues thixotropiques; réalisée avec béton prêt à l'emploi BCN: CPJ-CEM II/A 32,5 - Fl - B 30 - 5/15 - E: 2a - BA - destiné à être pompé - avec adjuvant hydrofuge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</si>
  <si>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</si>
  <si>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</si>
  <si>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</si>
  <si>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</si>
  <si>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</si>
  <si>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</si>
  <si>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</si>
  <si>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</si>
  <si>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</si>
  <si>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</si>
  <si>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</si>
  <si>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</si>
  <si>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</si>
  <si>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</si>
  <si>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</si>
  <si>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mt10haf040vbgd</t>
  </si>
  <si>
    <t xml:space="preserve">Béton prêt à l'emploi BCN: CPJ-CEM II/A 32,5 - Fl - B 30 - 5/15 - E: 2a - BA - destiné à être pompé - avec adjuvant hydrofuge - P 18-305.</t>
  </si>
  <si>
    <t xml:space="preserve">m³</t>
  </si>
  <si>
    <t xml:space="preserve">mq03pae060Dl</t>
  </si>
  <si>
    <t xml:space="preserve">Matériel pour excavation d'une paroi moulée de 60 cm d'épaisseur et jusqu'à 30 m de profondeur, excavation avec utilisation de boues thixotropiques, en terrain cohésif sans rejet dans le SPT, réalisée par parties alternées de de 2,65 à 3,00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</si>
  <si>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</si>
  <si>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</si>
  <si>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</si>
  <si>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</si>
  <si>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</si>
  <si>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</si>
  <si>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</si>
  <si>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</si>
  <si>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</si>
  <si>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</si>
  <si>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</si>
  <si>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</si>
  <si>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</si>
  <si>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</si>
  <si>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</si>
  <si>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</si>
  <si>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</si>
  <si>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</si>
  <si>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</si>
  <si>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</si>
  <si>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</si>
  <si>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4.496,30F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</si>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</sst>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81.01</v>
      </c>
      <c r="H9" s="13">
        <f ca="1">ROUND(INDIRECT(ADDRESS(ROW()+(0), COLUMN()+(-3), 1))*INDIRECT(ADDRESS(ROW()+(0), COLUMN()+(-1), 1)), 2)</f>
        <v>162.02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753.4</v>
      </c>
      <c r="H10" s="17">
        <f ca="1">ROUND(INDIRECT(ADDRESS(ROW()+(0), COLUMN()+(-3), 1))*INDIRECT(ADDRESS(ROW()+(0), COLUMN()+(-1), 1)), 2)</f>
        <v>23732.1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359.12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88737.6</v>
      </c>
      <c r="H12" s="17">
        <f ca="1">ROUND(INDIRECT(ADDRESS(ROW()+(0), COLUMN()+(-3), 1))*INDIRECT(ADDRESS(ROW()+(0), COLUMN()+(-1), 1)), 2)</f>
        <v>68327.9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24569.3</v>
      </c>
      <c r="H13" s="17">
        <f ca="1">ROUND(INDIRECT(ADDRESS(ROW()+(0), COLUMN()+(-3), 1))*INDIRECT(ADDRESS(ROW()+(0), COLUMN()+(-1), 1)), 2)</f>
        <v>7370.78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36178.9</v>
      </c>
      <c r="H14" s="17">
        <f ca="1">ROUND(INDIRECT(ADDRESS(ROW()+(0), COLUMN()+(-3), 1))*INDIRECT(ADDRESS(ROW()+(0), COLUMN()+(-1), 1)), 2)</f>
        <v>5426.84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0.62</v>
      </c>
      <c r="F15" s="16" t="s">
        <v>31</v>
      </c>
      <c r="G15" s="17">
        <v>4481.87</v>
      </c>
      <c r="H15" s="17">
        <f ca="1">ROUND(INDIRECT(ADDRESS(ROW()+(0), COLUMN()+(-3), 1))*INDIRECT(ADDRESS(ROW()+(0), COLUMN()+(-1), 1)), 2)</f>
        <v>2778.76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0.273</v>
      </c>
      <c r="F16" s="16" t="s">
        <v>34</v>
      </c>
      <c r="G16" s="17">
        <v>1797.7</v>
      </c>
      <c r="H16" s="17">
        <f ca="1">ROUND(INDIRECT(ADDRESS(ROW()+(0), COLUMN()+(-3), 1))*INDIRECT(ADDRESS(ROW()+(0), COLUMN()+(-1), 1)), 2)</f>
        <v>490.77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0.376</v>
      </c>
      <c r="F17" s="16" t="s">
        <v>37</v>
      </c>
      <c r="G17" s="17">
        <v>1151.8</v>
      </c>
      <c r="H17" s="17">
        <f ca="1">ROUND(INDIRECT(ADDRESS(ROW()+(0), COLUMN()+(-3), 1))*INDIRECT(ADDRESS(ROW()+(0), COLUMN()+(-1), 1)), 2)</f>
        <v>433.08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0.175</v>
      </c>
      <c r="F18" s="16" t="s">
        <v>40</v>
      </c>
      <c r="G18" s="17">
        <v>1797.7</v>
      </c>
      <c r="H18" s="17">
        <f ca="1">ROUND(INDIRECT(ADDRESS(ROW()+(0), COLUMN()+(-3), 1))*INDIRECT(ADDRESS(ROW()+(0), COLUMN()+(-1), 1)), 2)</f>
        <v>314.6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0.701</v>
      </c>
      <c r="F19" s="20" t="s">
        <v>43</v>
      </c>
      <c r="G19" s="21">
        <v>1151.8</v>
      </c>
      <c r="H19" s="21">
        <f ca="1">ROUND(INDIRECT(ADDRESS(ROW()+(0), COLUMN()+(-3), 1))*INDIRECT(ADDRESS(ROW()+(0), COLUMN()+(-1), 1)), 2)</f>
        <v>807.41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110203</v>
      </c>
      <c r="H20" s="24">
        <f ca="1">ROUND(INDIRECT(ADDRESS(ROW()+(0), COLUMN()+(-3), 1))*INDIRECT(ADDRESS(ROW()+(0), COLUMN()+(-1), 1))/100, 2)</f>
        <v>2204.07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112407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