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<sst xmlns="http://schemas.openxmlformats.org/spreadsheetml/2006/main" count="48" uniqueCount="48">
  <si>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</si>
  <si>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</si>
  <si>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</si>
  <si>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</si>
  <si>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40 cm d'épaisseur et allant jusqu'à 16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prêt à l'emploi BCN: CPJ-CEM II/A 32,5 - Fl - B 35 - 5/15 - E: 2b² - BA - destiné à être pompé - P 18-305,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sur l'aire de ferraillage en chantier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</si>
  <si>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</si>
  <si>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</si>
  <si>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</si>
  <si>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</si>
  <si>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</si>
  <si>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</si>
  <si>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</si>
  <si>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</si>
  <si>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</si>
  <si>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</si>
  <si>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</si>
  <si>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</si>
  <si>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</si>
  <si>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</si>
  <si>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</si>
  <si>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mt10haf040vdja</t>
  </si>
  <si>
    <t xml:space="preserve">Béton prêt à l'emploi BCN: CPJ-CEM II/A 32,5 - Fl - B 35 - 5/15 - E: 2b² - BA - destiné à être pompé - P 18-305.</t>
  </si>
  <si>
    <t xml:space="preserve">m³</t>
  </si>
  <si>
    <t xml:space="preserve">mq03pae060sh</t>
  </si>
  <si>
    <t xml:space="preserve">Matériel pour excavation d'une paroi moulée de 40 cm d'épaisseur et jusqu'à 16 m de profondeur, excavation avec utilisation de boues thixotropiques, en terrain cohésif sans rejet dans le SPT, réalisée par parties alternées de 2,65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</si>
  <si>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</si>
  <si>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</si>
  <si>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</si>
  <si>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</si>
  <si>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</si>
  <si>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</si>
  <si>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</si>
  <si>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</si>
  <si>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</si>
  <si>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</si>
  <si>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</si>
  <si>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</si>
  <si>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</si>
  <si>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</si>
  <si>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</si>
  <si>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</si>
  <si>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</si>
  <si>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</si>
  <si>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</si>
  <si>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</si>
  <si>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</si>
  <si>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3.426,90F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</si>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</sst>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5.9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81.01</v>
      </c>
      <c r="G9" s="13">
        <f ca="1">ROUND(INDIRECT(ADDRESS(ROW()+(0), COLUMN()+(-3), 1))*INDIRECT(ADDRESS(ROW()+(0), COLUMN()+(-1), 1)), 2)</f>
        <v>162.02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31.5</v>
      </c>
      <c r="E10" s="16" t="s">
        <v>16</v>
      </c>
      <c r="F10" s="17">
        <v>753.4</v>
      </c>
      <c r="G10" s="17">
        <f ca="1">ROUND(INDIRECT(ADDRESS(ROW()+(0), COLUMN()+(-3), 1))*INDIRECT(ADDRESS(ROW()+(0), COLUMN()+(-1), 1)), 2)</f>
        <v>23732.1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0.33</v>
      </c>
      <c r="E11" s="16" t="s">
        <v>19</v>
      </c>
      <c r="F11" s="17">
        <v>1088.23</v>
      </c>
      <c r="G11" s="17">
        <f ca="1">ROUND(INDIRECT(ADDRESS(ROW()+(0), COLUMN()+(-3), 1))*INDIRECT(ADDRESS(ROW()+(0), COLUMN()+(-1), 1)), 2)</f>
        <v>359.12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0.506</v>
      </c>
      <c r="E12" s="16" t="s">
        <v>22</v>
      </c>
      <c r="F12" s="17">
        <v>90612.3</v>
      </c>
      <c r="G12" s="17">
        <f ca="1">ROUND(INDIRECT(ADDRESS(ROW()+(0), COLUMN()+(-3), 1))*INDIRECT(ADDRESS(ROW()+(0), COLUMN()+(-1), 1)), 2)</f>
        <v>45849.8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0.3</v>
      </c>
      <c r="E13" s="16" t="s">
        <v>25</v>
      </c>
      <c r="F13" s="17">
        <v>21977.3</v>
      </c>
      <c r="G13" s="17">
        <f ca="1">ROUND(INDIRECT(ADDRESS(ROW()+(0), COLUMN()+(-3), 1))*INDIRECT(ADDRESS(ROW()+(0), COLUMN()+(-1), 1)), 2)</f>
        <v>6593.2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0.1</v>
      </c>
      <c r="E14" s="16" t="s">
        <v>28</v>
      </c>
      <c r="F14" s="17">
        <v>36178.9</v>
      </c>
      <c r="G14" s="17">
        <f ca="1">ROUND(INDIRECT(ADDRESS(ROW()+(0), COLUMN()+(-3), 1))*INDIRECT(ADDRESS(ROW()+(0), COLUMN()+(-1), 1)), 2)</f>
        <v>3617.89</v>
      </c>
    </row>
    <row r="15" spans="1:7" ht="24.00" thickBot="1" customHeight="1">
      <c r="A15" s="14" t="s">
        <v>29</v>
      </c>
      <c r="B15" s="14"/>
      <c r="C15" s="14" t="s">
        <v>30</v>
      </c>
      <c r="D15" s="15">
        <v>0.45</v>
      </c>
      <c r="E15" s="16" t="s">
        <v>31</v>
      </c>
      <c r="F15" s="17">
        <v>4481.87</v>
      </c>
      <c r="G15" s="17">
        <f ca="1">ROUND(INDIRECT(ADDRESS(ROW()+(0), COLUMN()+(-3), 1))*INDIRECT(ADDRESS(ROW()+(0), COLUMN()+(-1), 1)), 2)</f>
        <v>2016.84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0.273</v>
      </c>
      <c r="E16" s="16" t="s">
        <v>34</v>
      </c>
      <c r="F16" s="17">
        <v>1797.7</v>
      </c>
      <c r="G16" s="17">
        <f ca="1">ROUND(INDIRECT(ADDRESS(ROW()+(0), COLUMN()+(-3), 1))*INDIRECT(ADDRESS(ROW()+(0), COLUMN()+(-1), 1)), 2)</f>
        <v>490.77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0.376</v>
      </c>
      <c r="E17" s="16" t="s">
        <v>37</v>
      </c>
      <c r="F17" s="17">
        <v>1151.8</v>
      </c>
      <c r="G17" s="17">
        <f ca="1">ROUND(INDIRECT(ADDRESS(ROW()+(0), COLUMN()+(-3), 1))*INDIRECT(ADDRESS(ROW()+(0), COLUMN()+(-1), 1)), 2)</f>
        <v>433.08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0.115</v>
      </c>
      <c r="E18" s="16" t="s">
        <v>40</v>
      </c>
      <c r="F18" s="17">
        <v>1797.7</v>
      </c>
      <c r="G18" s="17">
        <f ca="1">ROUND(INDIRECT(ADDRESS(ROW()+(0), COLUMN()+(-3), 1))*INDIRECT(ADDRESS(ROW()+(0), COLUMN()+(-1), 1)), 2)</f>
        <v>206.74</v>
      </c>
    </row>
    <row r="19" spans="1:7" ht="13.50" thickBot="1" customHeight="1">
      <c r="A19" s="14" t="s">
        <v>41</v>
      </c>
      <c r="B19" s="14"/>
      <c r="C19" s="18" t="s">
        <v>42</v>
      </c>
      <c r="D19" s="19">
        <v>0.461</v>
      </c>
      <c r="E19" s="20" t="s">
        <v>43</v>
      </c>
      <c r="F19" s="21">
        <v>1151.8</v>
      </c>
      <c r="G19" s="21">
        <f ca="1">ROUND(INDIRECT(ADDRESS(ROW()+(0), COLUMN()+(-3), 1))*INDIRECT(ADDRESS(ROW()+(0), COLUMN()+(-1), 1)), 2)</f>
        <v>530.98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83992.5</v>
      </c>
      <c r="G20" s="24">
        <f ca="1">ROUND(INDIRECT(ADDRESS(ROW()+(0), COLUMN()+(-3), 1))*INDIRECT(ADDRESS(ROW()+(0), COLUMN()+(-1), 1))/100, 2)</f>
        <v>1679.85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85672.4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