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<sst xmlns="http://schemas.openxmlformats.org/spreadsheetml/2006/main" count="48" uniqueCount="48">
  <si>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</si>
  <si>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GSB050</t>
  </si>
  <si>
    <t xml:space="preserve">m²</t>
  </si>
  <si>
    <t xml:space="preserve">Paroi moulée en béton armé, avec boues.</t>
  </si>
  <si>
    <r>
      <rPr>
        <sz val="8.25"/>
        <color rgb="FF000000"/>
        <rFont val="Arial"/>
        <family val="2"/>
      </rPr>
      <t xml:space="preserve">Paroi moulée en béton armé, de 40 cm d'épaisseur et allant jusqu'à 16 m de profondeur, ou jusqu'à rencontrer de la roche ou des couches dures de terrain, réalisée par parties alternées jusqu'à 2,65 m de longueur, excavées dans un terrain cohésif sans rejet dans le SPT, stabilisée par l'usage de boues thixotropiques; réalisée avec béton prêt à l'emploi BCN: CPJ-CEM II/A 32,5 - Fl - B 45 - 5/15 - E: 2a - BA - destiné à être pompé - P 18-305, coulage depuis le camion, avec bétonnage continu submergé à travers un tube plongeur, et acier Fe E 500, avec une quantité approximative de 30 kg/m². Comprend le fil de fer à lier et les séparateurs. Le prix comprend le ferraillage de l'armature (coupe, façonnage et assemblage des éléments) sur l'aire de ferraillage en chantier et la pose en coffrage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</si>
  <si>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</si>
  <si>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</si>
  <si>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</si>
  <si>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</si>
  <si>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</si>
  <si>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</si>
  <si>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mt07aco020j</t>
  </si>
  <si>
    <t xml:space="preserve">Séparateur homologué pour parois moulées.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</si>
  <si>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</si>
  <si>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</si>
  <si>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</si>
  <si>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</si>
  <si>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</si>
  <si>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</si>
  <si>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</si>
  <si>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mt10haf040vbpa</t>
  </si>
  <si>
    <t xml:space="preserve">Béton prêt à l'emploi BCN: CPJ-CEM II/A 32,5 - Fl - B 45 - 5/15 - E: 2a - BA - destiné à être pompé - P 18-305.</t>
  </si>
  <si>
    <t xml:space="preserve">m³</t>
  </si>
  <si>
    <t xml:space="preserve">mq03pae060sh</t>
  </si>
  <si>
    <t xml:space="preserve">Matériel pour excavation d'une paroi moulée de 40 cm d'épaisseur et jusqu'à 16 m de profondeur, excavation avec utilisation de boues thixotropiques, en terrain cohésif sans rejet dans le SPT, réalisée par parties alternées de 2,65 m de longueur.</t>
  </si>
  <si>
    <t xml:space="preserve">h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</si>
  <si>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</si>
  <si>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</si>
  <si>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</si>
  <si>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mq03lod010</t>
  </si>
  <si>
    <t xml:space="preserve">Matériel pour boues de perforation: dessableurs de boues, mélangeurs de boues, pompes à boues, désilteurs et réservoirs.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</si>
  <si>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</si>
  <si>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</si>
  <si>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</si>
  <si>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</si>
  <si>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</si>
  <si>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</si>
  <si>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</si>
  <si>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</si>
  <si>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</si>
  <si>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</si>
  <si>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</si>
  <si>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</si>
  <si>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</si>
  <si>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</si>
  <si>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</si>
  <si>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3.854,50F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</si>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</sst>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75.3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81.01</v>
      </c>
      <c r="H9" s="13">
        <f ca="1">ROUND(INDIRECT(ADDRESS(ROW()+(0), COLUMN()+(-3), 1))*INDIRECT(ADDRESS(ROW()+(0), COLUMN()+(-1), 1)), 2)</f>
        <v>162.02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31.5</v>
      </c>
      <c r="F10" s="16" t="s">
        <v>16</v>
      </c>
      <c r="G10" s="17">
        <v>753.4</v>
      </c>
      <c r="H10" s="17">
        <f ca="1">ROUND(INDIRECT(ADDRESS(ROW()+(0), COLUMN()+(-3), 1))*INDIRECT(ADDRESS(ROW()+(0), COLUMN()+(-1), 1)), 2)</f>
        <v>23732.1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1088.23</v>
      </c>
      <c r="H11" s="17">
        <f ca="1">ROUND(INDIRECT(ADDRESS(ROW()+(0), COLUMN()+(-3), 1))*INDIRECT(ADDRESS(ROW()+(0), COLUMN()+(-1), 1)), 2)</f>
        <v>359.12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0.506</v>
      </c>
      <c r="F12" s="16" t="s">
        <v>22</v>
      </c>
      <c r="G12" s="17">
        <v>111325</v>
      </c>
      <c r="H12" s="17">
        <f ca="1">ROUND(INDIRECT(ADDRESS(ROW()+(0), COLUMN()+(-3), 1))*INDIRECT(ADDRESS(ROW()+(0), COLUMN()+(-1), 1)), 2)</f>
        <v>56330.2</v>
      </c>
    </row>
    <row r="13" spans="1:8" ht="34.50" thickBot="1" customHeight="1">
      <c r="A13" s="14" t="s">
        <v>23</v>
      </c>
      <c r="B13" s="14"/>
      <c r="C13" s="14"/>
      <c r="D13" s="14" t="s">
        <v>24</v>
      </c>
      <c r="E13" s="15">
        <v>0.3</v>
      </c>
      <c r="F13" s="16" t="s">
        <v>25</v>
      </c>
      <c r="G13" s="17">
        <v>21977.3</v>
      </c>
      <c r="H13" s="17">
        <f ca="1">ROUND(INDIRECT(ADDRESS(ROW()+(0), COLUMN()+(-3), 1))*INDIRECT(ADDRESS(ROW()+(0), COLUMN()+(-1), 1)), 2)</f>
        <v>6593.2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0.1</v>
      </c>
      <c r="F14" s="16" t="s">
        <v>28</v>
      </c>
      <c r="G14" s="17">
        <v>36178.9</v>
      </c>
      <c r="H14" s="17">
        <f ca="1">ROUND(INDIRECT(ADDRESS(ROW()+(0), COLUMN()+(-3), 1))*INDIRECT(ADDRESS(ROW()+(0), COLUMN()+(-1), 1)), 2)</f>
        <v>3617.89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0.45</v>
      </c>
      <c r="F15" s="16" t="s">
        <v>31</v>
      </c>
      <c r="G15" s="17">
        <v>4481.87</v>
      </c>
      <c r="H15" s="17">
        <f ca="1">ROUND(INDIRECT(ADDRESS(ROW()+(0), COLUMN()+(-3), 1))*INDIRECT(ADDRESS(ROW()+(0), COLUMN()+(-1), 1)), 2)</f>
        <v>2016.84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0.273</v>
      </c>
      <c r="F16" s="16" t="s">
        <v>34</v>
      </c>
      <c r="G16" s="17">
        <v>1797.7</v>
      </c>
      <c r="H16" s="17">
        <f ca="1">ROUND(INDIRECT(ADDRESS(ROW()+(0), COLUMN()+(-3), 1))*INDIRECT(ADDRESS(ROW()+(0), COLUMN()+(-1), 1)), 2)</f>
        <v>490.77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0.376</v>
      </c>
      <c r="F17" s="16" t="s">
        <v>37</v>
      </c>
      <c r="G17" s="17">
        <v>1151.8</v>
      </c>
      <c r="H17" s="17">
        <f ca="1">ROUND(INDIRECT(ADDRESS(ROW()+(0), COLUMN()+(-3), 1))*INDIRECT(ADDRESS(ROW()+(0), COLUMN()+(-1), 1)), 2)</f>
        <v>433.08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0.115</v>
      </c>
      <c r="F18" s="16" t="s">
        <v>40</v>
      </c>
      <c r="G18" s="17">
        <v>1797.7</v>
      </c>
      <c r="H18" s="17">
        <f ca="1">ROUND(INDIRECT(ADDRESS(ROW()+(0), COLUMN()+(-3), 1))*INDIRECT(ADDRESS(ROW()+(0), COLUMN()+(-1), 1)), 2)</f>
        <v>206.74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>
        <v>0.461</v>
      </c>
      <c r="F19" s="20" t="s">
        <v>43</v>
      </c>
      <c r="G19" s="21">
        <v>1151.8</v>
      </c>
      <c r="H19" s="21">
        <f ca="1">ROUND(INDIRECT(ADDRESS(ROW()+(0), COLUMN()+(-3), 1))*INDIRECT(ADDRESS(ROW()+(0), COLUMN()+(-1), 1)), 2)</f>
        <v>530.98</v>
      </c>
    </row>
    <row r="20" spans="1:8" ht="13.50" thickBot="1" customHeight="1">
      <c r="A20" s="18"/>
      <c r="B20" s="18"/>
      <c r="C20" s="18"/>
      <c r="D20" s="5" t="s">
        <v>44</v>
      </c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94473</v>
      </c>
      <c r="H20" s="24">
        <f ca="1">ROUND(INDIRECT(ADDRESS(ROW()+(0), COLUMN()+(-3), 1))*INDIRECT(ADDRESS(ROW()+(0), COLUMN()+(-1), 1))/100, 2)</f>
        <v>1889.46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96362.4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