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<sst xmlns="http://schemas.openxmlformats.org/spreadsheetml/2006/main" count="48" uniqueCount="48">
  <si>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</si>
  <si>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</si>
  <si>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</si>
  <si>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</si>
  <si>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35 cm d'épaisseur et allant jusqu'à 14 m de profondeur, ou jusqu'à rencontrer de la roche ou des couches dures de terrain, réalisée par parties alternées jusqu'à 1,70 m de longueur, excavées dans un terrain cohésif sans rejet dans le SPT, stabilisée par l'usage de boues thixotropiques; réalisée avec béton prêt à l'emploi BCN: CPJ-CEM II/A 32,5 - Fl - B 35 - 5/15 -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</si>
  <si>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</si>
  <si>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</si>
  <si>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</si>
  <si>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</si>
  <si>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</si>
  <si>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</si>
  <si>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</si>
  <si>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</si>
  <si>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</si>
  <si>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</si>
  <si>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</si>
  <si>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</si>
  <si>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</si>
  <si>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</si>
  <si>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</si>
  <si>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mt10haf040vbja</t>
  </si>
  <si>
    <t xml:space="preserve">Béton prêt à l'emploi BCN: CPJ-CEM II/A 32,5 - Fl - B 35 - 5/15 - E: 2a - BA - destiné à être pompé - P 18-305.</t>
  </si>
  <si>
    <t xml:space="preserve">m³</t>
  </si>
  <si>
    <t xml:space="preserve">mq03pae060mf</t>
  </si>
  <si>
    <t xml:space="preserve">Matériel pour excavation d'une paroi moulée de 35 cm d'épaisseur et jusqu'à 14 m de profondeur, excavation avec utilisation de boues thixotropiques, en terrain cohésif sans rejet dans le SPT, réalisée par parties alternées de 1,70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</si>
  <si>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</si>
  <si>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</si>
  <si>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</si>
  <si>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</si>
  <si>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</si>
  <si>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</si>
  <si>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</si>
  <si>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</si>
  <si>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</si>
  <si>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</si>
  <si>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</si>
  <si>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</si>
  <si>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</si>
  <si>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</si>
  <si>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</si>
  <si>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</si>
  <si>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</si>
  <si>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</si>
  <si>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</si>
  <si>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</si>
  <si>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</si>
  <si>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3.277,61F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</si>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</sst>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81.01</v>
      </c>
      <c r="G9" s="13">
        <f ca="1">ROUND(INDIRECT(ADDRESS(ROW()+(0), COLUMN()+(-3), 1))*INDIRECT(ADDRESS(ROW()+(0), COLUMN()+(-1), 1)), 2)</f>
        <v>162.02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753.4</v>
      </c>
      <c r="G10" s="17">
        <f ca="1">ROUND(INDIRECT(ADDRESS(ROW()+(0), COLUMN()+(-3), 1))*INDIRECT(ADDRESS(ROW()+(0), COLUMN()+(-1), 1)), 2)</f>
        <v>23732.1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359.12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0.451</v>
      </c>
      <c r="E12" s="16" t="s">
        <v>22</v>
      </c>
      <c r="F12" s="17">
        <v>90612.3</v>
      </c>
      <c r="G12" s="17">
        <f ca="1">ROUND(INDIRECT(ADDRESS(ROW()+(0), COLUMN()+(-3), 1))*INDIRECT(ADDRESS(ROW()+(0), COLUMN()+(-1), 1)), 2)</f>
        <v>40866.1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23489.3</v>
      </c>
      <c r="G13" s="17">
        <f ca="1">ROUND(INDIRECT(ADDRESS(ROW()+(0), COLUMN()+(-3), 1))*INDIRECT(ADDRESS(ROW()+(0), COLUMN()+(-1), 1)), 2)</f>
        <v>8221.26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36178.9</v>
      </c>
      <c r="G14" s="17">
        <f ca="1">ROUND(INDIRECT(ADDRESS(ROW()+(0), COLUMN()+(-3), 1))*INDIRECT(ADDRESS(ROW()+(0), COLUMN()+(-1), 1)), 2)</f>
        <v>3617.89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</v>
      </c>
      <c r="E15" s="16" t="s">
        <v>31</v>
      </c>
      <c r="F15" s="17">
        <v>4481.87</v>
      </c>
      <c r="G15" s="17">
        <f ca="1">ROUND(INDIRECT(ADDRESS(ROW()+(0), COLUMN()+(-3), 1))*INDIRECT(ADDRESS(ROW()+(0), COLUMN()+(-1), 1)), 2)</f>
        <v>1792.75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0.273</v>
      </c>
      <c r="E16" s="16" t="s">
        <v>34</v>
      </c>
      <c r="F16" s="17">
        <v>1797.7</v>
      </c>
      <c r="G16" s="17">
        <f ca="1">ROUND(INDIRECT(ADDRESS(ROW()+(0), COLUMN()+(-3), 1))*INDIRECT(ADDRESS(ROW()+(0), COLUMN()+(-1), 1)), 2)</f>
        <v>490.77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0.376</v>
      </c>
      <c r="E17" s="16" t="s">
        <v>37</v>
      </c>
      <c r="F17" s="17">
        <v>1151.8</v>
      </c>
      <c r="G17" s="17">
        <f ca="1">ROUND(INDIRECT(ADDRESS(ROW()+(0), COLUMN()+(-3), 1))*INDIRECT(ADDRESS(ROW()+(0), COLUMN()+(-1), 1)), 2)</f>
        <v>433.08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0.103</v>
      </c>
      <c r="E18" s="16" t="s">
        <v>40</v>
      </c>
      <c r="F18" s="17">
        <v>1797.7</v>
      </c>
      <c r="G18" s="17">
        <f ca="1">ROUND(INDIRECT(ADDRESS(ROW()+(0), COLUMN()+(-3), 1))*INDIRECT(ADDRESS(ROW()+(0), COLUMN()+(-1), 1)), 2)</f>
        <v>185.16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0.411</v>
      </c>
      <c r="E19" s="20" t="s">
        <v>43</v>
      </c>
      <c r="F19" s="21">
        <v>1151.8</v>
      </c>
      <c r="G19" s="21">
        <f ca="1">ROUND(INDIRECT(ADDRESS(ROW()+(0), COLUMN()+(-3), 1))*INDIRECT(ADDRESS(ROW()+(0), COLUMN()+(-1), 1)), 2)</f>
        <v>473.39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80333.7</v>
      </c>
      <c r="G20" s="24">
        <f ca="1">ROUND(INDIRECT(ADDRESS(ROW()+(0), COLUMN()+(-3), 1))*INDIRECT(ADDRESS(ROW()+(0), COLUMN()+(-1), 1))/100, 2)</f>
        <v>1606.67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81940.3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