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<sst xmlns="http://schemas.openxmlformats.org/spreadsheetml/2006/main" count="72" uniqueCount="72">
  <si>
    <t xml:space="preserve"/>
  </si>
  <si>
    <t xml:space="preserve">GPO030</t>
  </si>
  <si>
    <t xml:space="preserve">m²</t>
  </si>
  <si>
    <t xml:space="preserve">Plancher de poutrelles en bois et coffrage "NERVOMETAL".</t>
  </si>
  <si>
    <r>
      <rPr>
        <sz val="8.25"/>
        <color rgb="FF000000"/>
        <rFont val="Arial"/>
        <family val="2"/>
      </rPr>
      <t xml:space="preserve">Plancher traditionnel avec un entraxe de 50 cm, composé de poutrelles en bois scié de pin, de 76x170 mm de section, avec finition brossée, placés par appui sur élément structural; coffrage de tôle d'acier laminé à froid "NERVOMETAL" de 0,5 mm d'épaisseur; acier Fe E 500, quantité 1,1 kg/m², en dalle de compression de 4 cm d'épaisseur de béton léger LC35/38 (XC1(F)+ XA2(F); D12; S2; Cl 0,2; D1,4) prêt à l'emploi, et coulage à la benne; étaiement et désétaiement des poutrelles. Comprend le film de polyéthylène pour la protection des poutrelles, le fil de fer à lier, les séparateurs, les éléments d'attache des poutrelles et les chaînages périphériques des étages et des ouvertures.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</si>
  <si>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</si>
  <si>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</si>
  <si>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</si>
  <si>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</si>
  <si>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</si>
  <si>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</si>
  <si>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mt50spa052b</t>
  </si>
  <si>
    <t xml:space="preserve">Grosse planche en bois de pin, de 20x7,2 cm.</t>
  </si>
  <si>
    <t xml:space="preserve">m</t>
  </si>
  <si>
    <t xml:space="preserve">mt50spa101</t>
  </si>
  <si>
    <t xml:space="preserve">Clous en acier.</t>
  </si>
  <si>
    <t xml:space="preserve">kg</t>
  </si>
  <si>
    <t xml:space="preserve">mt50spa081a</t>
  </si>
  <si>
    <t xml:space="preserve">Étai métallique télescopique, allant jusqu'à 3 m de hauteur.</t>
  </si>
  <si>
    <t xml:space="preserve">U</t>
  </si>
  <si>
    <t xml:space="preserve">mt07mee101dj</t>
  </si>
  <si>
    <t xml:space="preserve">Bois scié de pin pour poutrelles, de jusqu'à 5 m de longueur, de 76x170 mm de section, avec finition brossée.</t>
  </si>
  <si>
    <t xml:space="preserve">m³</t>
  </si>
  <si>
    <t xml:space="preserve">mt32war020</t>
  </si>
  <si>
    <t xml:space="preserve">Film de polyéthylène transparent, de 0,2 mm d'épaisseur.</t>
  </si>
  <si>
    <t xml:space="preserve">m²</t>
  </si>
  <si>
    <t xml:space="preserve">mt08efb010b</t>
  </si>
  <si>
    <t xml:space="preserve">Tôle d'acier laminé à froid, "NERVOMETAL", finition zingué, de 0,5 mm d'épaisseur.</t>
  </si>
  <si>
    <t xml:space="preserve">m²</t>
  </si>
  <si>
    <t xml:space="preserve">mt07emr111b</t>
  </si>
  <si>
    <t xml:space="preserve">Clou, de 4 mm de diamètre et 50 mm de longueur, en acier galvanisé à haute adhérence.</t>
  </si>
  <si>
    <t xml:space="preserve">U</t>
  </si>
  <si>
    <t xml:space="preserve">mt07aco020m</t>
  </si>
  <si>
    <t xml:space="preserve">Séparateur homologué pour treillis soudé.</t>
  </si>
  <si>
    <t xml:space="preserve">U</t>
  </si>
  <si>
    <t xml:space="preserve">mt07aco055e</t>
  </si>
  <si>
    <t xml:space="preserve">Barres en acier haute adhérence, Fe E 500, de divers diamètres.</t>
  </si>
  <si>
    <t xml:space="preserve">kg</t>
  </si>
  <si>
    <t xml:space="preserve">mt08var050</t>
  </si>
  <si>
    <t xml:space="preserve">Fil de fer galvanisé pour attacher, de 1,30 mm de diamètre.</t>
  </si>
  <si>
    <t xml:space="preserve">kg</t>
  </si>
  <si>
    <t xml:space="preserve">mt10hes070fOoe</t>
  </si>
  <si>
    <t xml:space="preserve">Béton léger LC35/38 (XC1(F) + XA2(F); D12; S2; Cl 0,2; D1,4), prêt à l'emploi, selon NF EN 206.</t>
  </si>
  <si>
    <t xml:space="preserve">m³</t>
  </si>
  <si>
    <t xml:space="preserve">mo048</t>
  </si>
  <si>
    <t xml:space="preserve">Compagnon professionnel III/CP2 charpentier bois.</t>
  </si>
  <si>
    <t xml:space="preserve">h</t>
  </si>
  <si>
    <t xml:space="preserve">mo095</t>
  </si>
  <si>
    <t xml:space="preserve">Ouvrier professionnel II/OP charpentier bois.</t>
  </si>
  <si>
    <t xml:space="preserve">h</t>
  </si>
  <si>
    <t xml:space="preserve">mo044</t>
  </si>
  <si>
    <t xml:space="preserve">Compagnon professionnel III/CP2 coffreur.</t>
  </si>
  <si>
    <t xml:space="preserve">h</t>
  </si>
  <si>
    <t xml:space="preserve">mo091</t>
  </si>
  <si>
    <t xml:space="preserve">Ouvrier professionnel II/OP coffreur.</t>
  </si>
  <si>
    <t xml:space="preserve">h</t>
  </si>
  <si>
    <t xml:space="preserve">mo043</t>
  </si>
  <si>
    <t xml:space="preserve">Compagnon professionnel III/CP2 ferrailleur.</t>
  </si>
  <si>
    <t xml:space="preserve">h</t>
  </si>
  <si>
    <t xml:space="preserve">mo090</t>
  </si>
  <si>
    <t xml:space="preserve">Ouvrier professionnel II/OP ferrailleur.</t>
  </si>
  <si>
    <t xml:space="preserve">h</t>
  </si>
  <si>
    <t xml:space="preserve">mo045</t>
  </si>
  <si>
    <t xml:space="preserve">Compagnon professionnel III/CP2 bétonneur.</t>
  </si>
  <si>
    <t xml:space="preserve">h</t>
  </si>
  <si>
    <t xml:space="preserve">mo092</t>
  </si>
  <si>
    <t xml:space="preserve">Ouvrier professionnel II/OP bétonneur.</t>
  </si>
  <si>
    <t xml:space="preserve">h</t>
  </si>
  <si>
    <t xml:space="preserve">Frais de chantier des unités d'ouvrage</t>
  </si>
  <si>
    <t xml:space="preserve">%</t>
  </si>
  <si>
    <t xml:space="preserve">Coût d'entretien décennal: 4.001,23F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</si>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</sst>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29" customWidth="1"/>
    <col min="3" max="3" width="0.85" customWidth="1"/>
    <col min="4" max="4" width="74.97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0.04</v>
      </c>
      <c r="F9" s="11" t="s">
        <v>13</v>
      </c>
      <c r="G9" s="13">
        <v>5382.41</v>
      </c>
      <c r="H9" s="13">
        <f ca="1">ROUND(INDIRECT(ADDRESS(ROW()+(0), COLUMN()+(-3), 1))*INDIRECT(ADDRESS(ROW()+(0), COLUMN()+(-1), 1)), 2)</f>
        <v>215.3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0.045</v>
      </c>
      <c r="F10" s="16" t="s">
        <v>16</v>
      </c>
      <c r="G10" s="17">
        <v>1593.88</v>
      </c>
      <c r="H10" s="17">
        <f ca="1">ROUND(INDIRECT(ADDRESS(ROW()+(0), COLUMN()+(-3), 1))*INDIRECT(ADDRESS(ROW()+(0), COLUMN()+(-1), 1)), 2)</f>
        <v>71.72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0.013</v>
      </c>
      <c r="F11" s="16" t="s">
        <v>19</v>
      </c>
      <c r="G11" s="17">
        <v>16392.5</v>
      </c>
      <c r="H11" s="17">
        <f ca="1">ROUND(INDIRECT(ADDRESS(ROW()+(0), COLUMN()+(-3), 1))*INDIRECT(ADDRESS(ROW()+(0), COLUMN()+(-1), 1)), 2)</f>
        <v>213.1</v>
      </c>
    </row>
    <row r="12" spans="1:8" ht="24.00" thickBot="1" customHeight="1">
      <c r="A12" s="14" t="s">
        <v>20</v>
      </c>
      <c r="B12" s="14"/>
      <c r="C12" s="14"/>
      <c r="D12" s="14" t="s">
        <v>21</v>
      </c>
      <c r="E12" s="15">
        <v>0.026</v>
      </c>
      <c r="F12" s="16" t="s">
        <v>22</v>
      </c>
      <c r="G12" s="17">
        <v>443017</v>
      </c>
      <c r="H12" s="17">
        <f ca="1">ROUND(INDIRECT(ADDRESS(ROW()+(0), COLUMN()+(-3), 1))*INDIRECT(ADDRESS(ROW()+(0), COLUMN()+(-1), 1)), 2)</f>
        <v>11518.5</v>
      </c>
    </row>
    <row r="13" spans="1:8" ht="13.50" thickBot="1" customHeight="1">
      <c r="A13" s="14" t="s">
        <v>23</v>
      </c>
      <c r="B13" s="14"/>
      <c r="C13" s="14"/>
      <c r="D13" s="14" t="s">
        <v>24</v>
      </c>
      <c r="E13" s="15">
        <v>1</v>
      </c>
      <c r="F13" s="16" t="s">
        <v>25</v>
      </c>
      <c r="G13" s="17">
        <v>140.49</v>
      </c>
      <c r="H13" s="17">
        <f ca="1">ROUND(INDIRECT(ADDRESS(ROW()+(0), COLUMN()+(-3), 1))*INDIRECT(ADDRESS(ROW()+(0), COLUMN()+(-1), 1)), 2)</f>
        <v>140.49</v>
      </c>
    </row>
    <row r="14" spans="1:8" ht="13.50" thickBot="1" customHeight="1">
      <c r="A14" s="14" t="s">
        <v>26</v>
      </c>
      <c r="B14" s="14"/>
      <c r="C14" s="14"/>
      <c r="D14" s="14" t="s">
        <v>27</v>
      </c>
      <c r="E14" s="15">
        <v>1.1</v>
      </c>
      <c r="F14" s="16" t="s">
        <v>28</v>
      </c>
      <c r="G14" s="17">
        <v>3373.52</v>
      </c>
      <c r="H14" s="17">
        <f ca="1">ROUND(INDIRECT(ADDRESS(ROW()+(0), COLUMN()+(-3), 1))*INDIRECT(ADDRESS(ROW()+(0), COLUMN()+(-1), 1)), 2)</f>
        <v>3710.87</v>
      </c>
    </row>
    <row r="15" spans="1:8" ht="13.50" thickBot="1" customHeight="1">
      <c r="A15" s="14" t="s">
        <v>29</v>
      </c>
      <c r="B15" s="14"/>
      <c r="C15" s="14"/>
      <c r="D15" s="14" t="s">
        <v>30</v>
      </c>
      <c r="E15" s="15">
        <v>4</v>
      </c>
      <c r="F15" s="16" t="s">
        <v>31</v>
      </c>
      <c r="G15" s="17">
        <v>75.44</v>
      </c>
      <c r="H15" s="17">
        <f ca="1">ROUND(INDIRECT(ADDRESS(ROW()+(0), COLUMN()+(-3), 1))*INDIRECT(ADDRESS(ROW()+(0), COLUMN()+(-1), 1)), 2)</f>
        <v>301.76</v>
      </c>
    </row>
    <row r="16" spans="1:8" ht="13.50" thickBot="1" customHeight="1">
      <c r="A16" s="14" t="s">
        <v>32</v>
      </c>
      <c r="B16" s="14"/>
      <c r="C16" s="14"/>
      <c r="D16" s="14" t="s">
        <v>33</v>
      </c>
      <c r="E16" s="15">
        <v>1</v>
      </c>
      <c r="F16" s="16" t="s">
        <v>34</v>
      </c>
      <c r="G16" s="17">
        <v>70.88</v>
      </c>
      <c r="H16" s="17">
        <f ca="1">ROUND(INDIRECT(ADDRESS(ROW()+(0), COLUMN()+(-3), 1))*INDIRECT(ADDRESS(ROW()+(0), COLUMN()+(-1), 1)), 2)</f>
        <v>70.88</v>
      </c>
    </row>
    <row r="17" spans="1:8" ht="13.50" thickBot="1" customHeight="1">
      <c r="A17" s="14" t="s">
        <v>35</v>
      </c>
      <c r="B17" s="14"/>
      <c r="C17" s="14"/>
      <c r="D17" s="14" t="s">
        <v>36</v>
      </c>
      <c r="E17" s="15">
        <v>1.1</v>
      </c>
      <c r="F17" s="16" t="s">
        <v>37</v>
      </c>
      <c r="G17" s="17">
        <v>753.4</v>
      </c>
      <c r="H17" s="17">
        <f ca="1">ROUND(INDIRECT(ADDRESS(ROW()+(0), COLUMN()+(-3), 1))*INDIRECT(ADDRESS(ROW()+(0), COLUMN()+(-1), 1)), 2)</f>
        <v>828.74</v>
      </c>
    </row>
    <row r="18" spans="1:8" ht="13.50" thickBot="1" customHeight="1">
      <c r="A18" s="14" t="s">
        <v>38</v>
      </c>
      <c r="B18" s="14"/>
      <c r="C18" s="14"/>
      <c r="D18" s="14" t="s">
        <v>39</v>
      </c>
      <c r="E18" s="15">
        <v>0.013</v>
      </c>
      <c r="F18" s="16" t="s">
        <v>40</v>
      </c>
      <c r="G18" s="17">
        <v>1088.23</v>
      </c>
      <c r="H18" s="17">
        <f ca="1">ROUND(INDIRECT(ADDRESS(ROW()+(0), COLUMN()+(-3), 1))*INDIRECT(ADDRESS(ROW()+(0), COLUMN()+(-1), 1)), 2)</f>
        <v>14.15</v>
      </c>
    </row>
    <row r="19" spans="1:8" ht="24.00" thickBot="1" customHeight="1">
      <c r="A19" s="14" t="s">
        <v>41</v>
      </c>
      <c r="B19" s="14"/>
      <c r="C19" s="14"/>
      <c r="D19" s="14" t="s">
        <v>42</v>
      </c>
      <c r="E19" s="15">
        <v>0.042</v>
      </c>
      <c r="F19" s="16" t="s">
        <v>43</v>
      </c>
      <c r="G19" s="17">
        <v>176447</v>
      </c>
      <c r="H19" s="17">
        <f ca="1">ROUND(INDIRECT(ADDRESS(ROW()+(0), COLUMN()+(-3), 1))*INDIRECT(ADDRESS(ROW()+(0), COLUMN()+(-1), 1)), 2)</f>
        <v>7410.79</v>
      </c>
    </row>
    <row r="20" spans="1:8" ht="13.50" thickBot="1" customHeight="1">
      <c r="A20" s="14" t="s">
        <v>44</v>
      </c>
      <c r="B20" s="14"/>
      <c r="C20" s="14"/>
      <c r="D20" s="14" t="s">
        <v>45</v>
      </c>
      <c r="E20" s="15">
        <v>0.216</v>
      </c>
      <c r="F20" s="16" t="s">
        <v>46</v>
      </c>
      <c r="G20" s="17">
        <v>1797.7</v>
      </c>
      <c r="H20" s="17">
        <f ca="1">ROUND(INDIRECT(ADDRESS(ROW()+(0), COLUMN()+(-3), 1))*INDIRECT(ADDRESS(ROW()+(0), COLUMN()+(-1), 1)), 2)</f>
        <v>388.3</v>
      </c>
    </row>
    <row r="21" spans="1:8" ht="13.50" thickBot="1" customHeight="1">
      <c r="A21" s="14" t="s">
        <v>47</v>
      </c>
      <c r="B21" s="14"/>
      <c r="C21" s="14"/>
      <c r="D21" s="14" t="s">
        <v>48</v>
      </c>
      <c r="E21" s="15">
        <v>0.136</v>
      </c>
      <c r="F21" s="16" t="s">
        <v>49</v>
      </c>
      <c r="G21" s="17">
        <v>1151.8</v>
      </c>
      <c r="H21" s="17">
        <f ca="1">ROUND(INDIRECT(ADDRESS(ROW()+(0), COLUMN()+(-3), 1))*INDIRECT(ADDRESS(ROW()+(0), COLUMN()+(-1), 1)), 2)</f>
        <v>156.64</v>
      </c>
    </row>
    <row r="22" spans="1:8" ht="13.50" thickBot="1" customHeight="1">
      <c r="A22" s="14" t="s">
        <v>50</v>
      </c>
      <c r="B22" s="14"/>
      <c r="C22" s="14"/>
      <c r="D22" s="14" t="s">
        <v>51</v>
      </c>
      <c r="E22" s="15">
        <v>0.114</v>
      </c>
      <c r="F22" s="16" t="s">
        <v>52</v>
      </c>
      <c r="G22" s="17">
        <v>1797.7</v>
      </c>
      <c r="H22" s="17">
        <f ca="1">ROUND(INDIRECT(ADDRESS(ROW()+(0), COLUMN()+(-3), 1))*INDIRECT(ADDRESS(ROW()+(0), COLUMN()+(-1), 1)), 2)</f>
        <v>204.94</v>
      </c>
    </row>
    <row r="23" spans="1:8" ht="13.50" thickBot="1" customHeight="1">
      <c r="A23" s="14" t="s">
        <v>53</v>
      </c>
      <c r="B23" s="14"/>
      <c r="C23" s="14"/>
      <c r="D23" s="14" t="s">
        <v>54</v>
      </c>
      <c r="E23" s="15">
        <v>0.114</v>
      </c>
      <c r="F23" s="16" t="s">
        <v>55</v>
      </c>
      <c r="G23" s="17">
        <v>1151.8</v>
      </c>
      <c r="H23" s="17">
        <f ca="1">ROUND(INDIRECT(ADDRESS(ROW()+(0), COLUMN()+(-3), 1))*INDIRECT(ADDRESS(ROW()+(0), COLUMN()+(-1), 1)), 2)</f>
        <v>131.31</v>
      </c>
    </row>
    <row r="24" spans="1:8" ht="13.50" thickBot="1" customHeight="1">
      <c r="A24" s="14" t="s">
        <v>56</v>
      </c>
      <c r="B24" s="14"/>
      <c r="C24" s="14"/>
      <c r="D24" s="14" t="s">
        <v>57</v>
      </c>
      <c r="E24" s="15">
        <v>0.015</v>
      </c>
      <c r="F24" s="16" t="s">
        <v>58</v>
      </c>
      <c r="G24" s="17">
        <v>1797.7</v>
      </c>
      <c r="H24" s="17">
        <f ca="1">ROUND(INDIRECT(ADDRESS(ROW()+(0), COLUMN()+(-3), 1))*INDIRECT(ADDRESS(ROW()+(0), COLUMN()+(-1), 1)), 2)</f>
        <v>26.97</v>
      </c>
    </row>
    <row r="25" spans="1:8" ht="13.50" thickBot="1" customHeight="1">
      <c r="A25" s="14" t="s">
        <v>59</v>
      </c>
      <c r="B25" s="14"/>
      <c r="C25" s="14"/>
      <c r="D25" s="14" t="s">
        <v>60</v>
      </c>
      <c r="E25" s="15">
        <v>0.013</v>
      </c>
      <c r="F25" s="16" t="s">
        <v>61</v>
      </c>
      <c r="G25" s="17">
        <v>1151.8</v>
      </c>
      <c r="H25" s="17">
        <f ca="1">ROUND(INDIRECT(ADDRESS(ROW()+(0), COLUMN()+(-3), 1))*INDIRECT(ADDRESS(ROW()+(0), COLUMN()+(-1), 1)), 2)</f>
        <v>14.97</v>
      </c>
    </row>
    <row r="26" spans="1:8" ht="13.50" thickBot="1" customHeight="1">
      <c r="A26" s="14" t="s">
        <v>62</v>
      </c>
      <c r="B26" s="14"/>
      <c r="C26" s="14"/>
      <c r="D26" s="14" t="s">
        <v>63</v>
      </c>
      <c r="E26" s="15">
        <v>0.237</v>
      </c>
      <c r="F26" s="16" t="s">
        <v>64</v>
      </c>
      <c r="G26" s="17">
        <v>1797.7</v>
      </c>
      <c r="H26" s="17">
        <f ca="1">ROUND(INDIRECT(ADDRESS(ROW()+(0), COLUMN()+(-3), 1))*INDIRECT(ADDRESS(ROW()+(0), COLUMN()+(-1), 1)), 2)</f>
        <v>426.05</v>
      </c>
    </row>
    <row r="27" spans="1:8" ht="13.50" thickBot="1" customHeight="1">
      <c r="A27" s="14" t="s">
        <v>65</v>
      </c>
      <c r="B27" s="14"/>
      <c r="C27" s="14"/>
      <c r="D27" s="18" t="s">
        <v>66</v>
      </c>
      <c r="E27" s="19">
        <v>0.266</v>
      </c>
      <c r="F27" s="20" t="s">
        <v>67</v>
      </c>
      <c r="G27" s="21">
        <v>1151.8</v>
      </c>
      <c r="H27" s="21">
        <f ca="1">ROUND(INDIRECT(ADDRESS(ROW()+(0), COLUMN()+(-3), 1))*INDIRECT(ADDRESS(ROW()+(0), COLUMN()+(-1), 1)), 2)</f>
        <v>306.38</v>
      </c>
    </row>
    <row r="28" spans="1:8" ht="13.50" thickBot="1" customHeight="1">
      <c r="A28" s="18"/>
      <c r="B28" s="18"/>
      <c r="C28" s="18"/>
      <c r="D28" s="5" t="s">
        <v>68</v>
      </c>
      <c r="E28" s="22">
        <v>2</v>
      </c>
      <c r="F28" s="23" t="s">
        <v>69</v>
      </c>
      <c r="G2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1))), 2)</f>
        <v>26151.8</v>
      </c>
      <c r="H28" s="24">
        <f ca="1">ROUND(INDIRECT(ADDRESS(ROW()+(0), COLUMN()+(-3), 1))*INDIRECT(ADDRESS(ROW()+(0), COLUMN()+(-1), 1))/100, 2)</f>
        <v>523.04</v>
      </c>
    </row>
    <row r="29" spans="1:8" ht="13.50" thickBot="1" customHeight="1">
      <c r="A29" s="25" t="s">
        <v>70</v>
      </c>
      <c r="B29" s="25"/>
      <c r="C29" s="25"/>
      <c r="D29" s="26"/>
      <c r="E29" s="26"/>
      <c r="F29" s="27"/>
      <c r="G29" s="25" t="s">
        <v>71</v>
      </c>
      <c r="H29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1))), 2)</f>
        <v>26674.8</v>
      </c>
    </row>
  </sheetData>
  <mergeCells count="25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  <mergeCell ref="A25:C25"/>
    <mergeCell ref="A26:C26"/>
    <mergeCell ref="A27:C27"/>
    <mergeCell ref="A28:C28"/>
    <mergeCell ref="A29:E29"/>
  </mergeCells>
  <pageMargins left="0.147638" right="0.147638" top="0.206693" bottom="0.206693" header="0.0" footer="0.0"/>
  <pageSetup paperSize="9" orientation="portrait"/>
  <rowBreaks count="0" manualBreakCount="0">
    </rowBreaks>
</worksheet>
</file>