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<sst xmlns="http://schemas.openxmlformats.org/spreadsheetml/2006/main" count="72" uniqueCount="72">
  <si>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</si>
  <si>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</si>
  <si>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</si>
  <si>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</si>
  <si>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27 = 22+5 cm d'épaisseur, composé de: poutrelles en acier laminé à chaud NF EN 10025 S275JR, en profilés simples, IPE 100; entrevous en terre cuite, 60x25x22 cm; dalle de compression en béton armé de 5 cm d'épaisseur, réalisée avec béton confectionné sur le chantier BCN: CPJ-CEM II/A 32,5 - TP - B 40 - 15/25 - E: 2a - BA - P 18-305, coulage avec des moyens manuels, volume de béton 0,08 m³/m², acier Fe E 500 en zone de renfort aux moments négatifs, quantité 1,8 kg/m³, et treillis soudé 150x300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</si>
  <si>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</si>
  <si>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</si>
  <si>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</si>
  <si>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</si>
  <si>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</si>
  <si>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</si>
  <si>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</si>
  <si>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</si>
  <si>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</si>
  <si>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</si>
  <si>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</si>
  <si>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</si>
  <si>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</si>
  <si>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</si>
  <si>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</si>
  <si>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</si>
  <si>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</si>
  <si>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</si>
  <si>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</si>
  <si>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</si>
  <si>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</si>
  <si>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mt07ame100bch</t>
  </si>
  <si>
    <t xml:space="preserve">Treillis soudé 150x300 mm, fils porteurs de 4 mm de diamètre et fils de répartition de 4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</si>
  <si>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</si>
  <si>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</si>
  <si>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</si>
  <si>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</si>
  <si>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</si>
  <si>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</si>
  <si>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</si>
  <si>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</si>
  <si>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</si>
  <si>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</si>
  <si>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</si>
  <si>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</si>
  <si>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</si>
  <si>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</si>
  <si>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</si>
  <si>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</si>
  <si>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</si>
  <si>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</si>
  <si>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</si>
  <si>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</si>
  <si>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</si>
  <si>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</si>
  <si>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</si>
  <si>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</si>
  <si>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</si>
  <si>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</si>
  <si>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</si>
  <si>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</si>
  <si>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</si>
  <si>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</si>
  <si>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</si>
  <si>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</si>
  <si>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</si>
  <si>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</si>
  <si>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</si>
  <si>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</si>
  <si>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</si>
  <si>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</si>
  <si>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</si>
  <si>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</si>
  <si>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</si>
  <si>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</si>
  <si>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1.075,27F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</si>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</sst>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1458.19</v>
      </c>
      <c r="G10" s="17">
        <f ca="1">ROUND(INDIRECT(ADDRESS(ROW()+(0), COLUMN()+(-3), 1))*INDIRECT(ADDRESS(ROW()+(0), COLUMN()+(-1), 1)), 2)</f>
        <v>8749.14</v>
      </c>
    </row>
    <row r="11" spans="1:7" ht="34.50" thickBot="1" customHeight="1">
      <c r="A11" s="14" t="s">
        <v>17</v>
      </c>
      <c r="B11" s="14"/>
      <c r="C11" s="14" t="s">
        <v>18</v>
      </c>
      <c r="D11" s="15">
        <v>13.365</v>
      </c>
      <c r="E11" s="16" t="s">
        <v>19</v>
      </c>
      <c r="F11" s="17">
        <v>1555.41</v>
      </c>
      <c r="G11" s="17">
        <f ca="1">ROUND(INDIRECT(ADDRESS(ROW()+(0), COLUMN()+(-3), 1))*INDIRECT(ADDRESS(ROW()+(0), COLUMN()+(-1), 1)), 2)</f>
        <v>20788</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746.11</v>
      </c>
      <c r="G14" s="17">
        <f ca="1">ROUND(INDIRECT(ADDRESS(ROW()+(0), COLUMN()+(-3), 1))*INDIRECT(ADDRESS(ROW()+(0), COLUMN()+(-1), 1)), 2)</f>
        <v>820.72</v>
      </c>
    </row>
    <row r="15" spans="1:7" ht="13.50" thickBot="1" customHeight="1">
      <c r="A15" s="14" t="s">
        <v>29</v>
      </c>
      <c r="B15" s="14"/>
      <c r="C15" s="14" t="s">
        <v>30</v>
      </c>
      <c r="D15" s="15">
        <v>0.048</v>
      </c>
      <c r="E15" s="16" t="s">
        <v>31</v>
      </c>
      <c r="F15" s="17">
        <v>1663.34</v>
      </c>
      <c r="G15" s="17">
        <f ca="1">ROUND(INDIRECT(ADDRESS(ROW()+(0), COLUMN()+(-3), 1))*INDIRECT(ADDRESS(ROW()+(0), COLUMN()+(-1), 1)), 2)</f>
        <v>79.84</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0.239</v>
      </c>
      <c r="E18" s="16" t="s">
        <v>40</v>
      </c>
      <c r="F18" s="17">
        <v>1797.7</v>
      </c>
      <c r="G18" s="17">
        <f ca="1">ROUND(INDIRECT(ADDRESS(ROW()+(0), COLUMN()+(-3), 1))*INDIRECT(ADDRESS(ROW()+(0), COLUMN()+(-1), 1)), 2)</f>
        <v>429.65</v>
      </c>
    </row>
    <row r="19" spans="1:7" ht="13.50" thickBot="1" customHeight="1">
      <c r="A19" s="14" t="s">
        <v>41</v>
      </c>
      <c r="B19" s="14"/>
      <c r="C19" s="14" t="s">
        <v>42</v>
      </c>
      <c r="D19" s="15">
        <v>0.239</v>
      </c>
      <c r="E19" s="16" t="s">
        <v>43</v>
      </c>
      <c r="F19" s="17">
        <v>1151.8</v>
      </c>
      <c r="G19" s="17">
        <f ca="1">ROUND(INDIRECT(ADDRESS(ROW()+(0), COLUMN()+(-3), 1))*INDIRECT(ADDRESS(ROW()+(0), COLUMN()+(-1), 1)), 2)</f>
        <v>275.28</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v>
      </c>
      <c r="E22" s="16" t="s">
        <v>52</v>
      </c>
      <c r="F22" s="17">
        <v>1797.7</v>
      </c>
      <c r="G22" s="17">
        <f ca="1">ROUND(INDIRECT(ADDRESS(ROW()+(0), COLUMN()+(-3), 1))*INDIRECT(ADDRESS(ROW()+(0), COLUMN()+(-1), 1)), 2)</f>
        <v>89.89</v>
      </c>
    </row>
    <row r="23" spans="1:7" ht="13.50" thickBot="1" customHeight="1">
      <c r="A23" s="14" t="s">
        <v>53</v>
      </c>
      <c r="B23" s="14"/>
      <c r="C23" s="14" t="s">
        <v>54</v>
      </c>
      <c r="D23" s="15">
        <v>0.052</v>
      </c>
      <c r="E23" s="16" t="s">
        <v>55</v>
      </c>
      <c r="F23" s="17">
        <v>1151.8</v>
      </c>
      <c r="G23" s="17">
        <f ca="1">ROUND(INDIRECT(ADDRESS(ROW()+(0), COLUMN()+(-3), 1))*INDIRECT(ADDRESS(ROW()+(0), COLUMN()+(-1), 1)), 2)</f>
        <v>59.89</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0.1</v>
      </c>
      <c r="E25" s="16" t="s">
        <v>61</v>
      </c>
      <c r="F25" s="17">
        <v>1083.13</v>
      </c>
      <c r="G25" s="17">
        <f ca="1">ROUND(INDIRECT(ADDRESS(ROW()+(0), COLUMN()+(-3), 1))*INDIRECT(ADDRESS(ROW()+(0), COLUMN()+(-1), 1)), 2)</f>
        <v>108.31</v>
      </c>
    </row>
    <row r="26" spans="1:7" ht="13.50" thickBot="1" customHeight="1">
      <c r="A26" s="14" t="s">
        <v>62</v>
      </c>
      <c r="B26" s="14"/>
      <c r="C26" s="14" t="s">
        <v>63</v>
      </c>
      <c r="D26" s="15">
        <v>0.029</v>
      </c>
      <c r="E26" s="16" t="s">
        <v>64</v>
      </c>
      <c r="F26" s="17">
        <v>1797.7</v>
      </c>
      <c r="G26" s="17">
        <f ca="1">ROUND(INDIRECT(ADDRESS(ROW()+(0), COLUMN()+(-3), 1))*INDIRECT(ADDRESS(ROW()+(0), COLUMN()+(-1), 1)), 2)</f>
        <v>52.13</v>
      </c>
    </row>
    <row r="27" spans="1:7" ht="13.50" thickBot="1" customHeight="1">
      <c r="A27" s="14" t="s">
        <v>65</v>
      </c>
      <c r="B27" s="14"/>
      <c r="C27" s="18" t="s">
        <v>66</v>
      </c>
      <c r="D27" s="19">
        <v>0.114</v>
      </c>
      <c r="E27" s="20" t="s">
        <v>67</v>
      </c>
      <c r="F27" s="21">
        <v>1151.8</v>
      </c>
      <c r="G27" s="21">
        <f ca="1">ROUND(INDIRECT(ADDRESS(ROW()+(0), COLUMN()+(-3), 1))*INDIRECT(ADDRESS(ROW()+(0), COLUMN()+(-1), 1)), 2)</f>
        <v>131.31</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35139.5</v>
      </c>
      <c r="G28" s="24">
        <f ca="1">ROUND(INDIRECT(ADDRESS(ROW()+(0), COLUMN()+(-3), 1))*INDIRECT(ADDRESS(ROW()+(0), COLUMN()+(-1), 1))/100, 2)</f>
        <v>702.79</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35842.3</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