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<sst xmlns="http://schemas.openxmlformats.org/spreadsheetml/2006/main" count="48" uniqueCount="48">
  <si>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</si>
  <si>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GFC040</t>
  </si>
  <si>
    <t xml:space="preserve">m</t>
  </si>
  <si>
    <t xml:space="preserve">Pieu à tube battu avec bouchon de graviers.</t>
  </si>
  <si>
    <r>
      <rPr>
        <sz val="8.25"/>
        <color rgb="FF000000"/>
        <rFont val="Arial"/>
        <family val="2"/>
      </rPr>
      <t xml:space="preserve">Pieu de fondation en béton armé de 45 cm de diamètre, pour un groupe de pieux, allant jusqu'à 15 m de profondeur. Exécuté par déplacement des terres, dans terrain meuble, par battage contre un bouchon de graviers avec une masse se déplaçant à l'intérieur d'un tube récupérable avec une épaisseur de bouchon de trois fois le diamètre extérieur du tube et constitué d'un béton de consistance sèche BCN: CPJ-CEM II/A 32,5 - F - B 20 - 15/25 - E: 1 - NA - P 18-306, puis bétonnage en continu à sec du pieu. Réalisé avec béton prêt à l'emploi BCN: CPJ-CEM II/A 32,5 - P - B 30 - 5/15 - E: 2a - BA - P 18-305, coulage depuis le camion à l'aide d'un tube plongeur, et acier Fe E 500, avec une quantité approximative de 5,65 kg/m. Comprend le fil de fer à lier et les séparateurs. Le prix comprend le transport, l'installation, le montage et le démontage de l'équipement mécanique, le ferraillage de l'armature (coupe, façonnage et assemblage des éléments) sur l'aire de ferraillage en chantier et la pose en coffrage sur site. Le prix comprend les travaux de soudure et d'oxycoupage dans le cas de recouvrement d'armatures.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</si>
  <si>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</si>
  <si>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</si>
  <si>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</si>
  <si>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</si>
  <si>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</si>
  <si>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</si>
  <si>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</si>
  <si>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</si>
  <si>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</si>
  <si>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</si>
  <si>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</si>
  <si>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</si>
  <si>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</si>
  <si>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</si>
  <si>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</si>
  <si>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mt10haf040rbgm</t>
  </si>
  <si>
    <t xml:space="preserve">Béton prêt à l'emploi BCN: CPJ-CEM II/A 32,5 - P - B 30 - 5/15 - E: 2a - BA - P 18-305.</t>
  </si>
  <si>
    <t xml:space="preserve">m³</t>
  </si>
  <si>
    <t xml:space="preserve">mq03pii103a</t>
  </si>
  <si>
    <t xml:space="preserve">Équipement complet pour perforation de pieu à déplacement avec obturation par graviers.</t>
  </si>
  <si>
    <t xml:space="preserve">h</t>
  </si>
  <si>
    <t xml:space="preserve">mq08sol010</t>
  </si>
  <si>
    <t xml:space="preserve">Poste d'oxycoupage, avec acétylène comme combustible et oxygène comme comburant.</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</si>
  <si>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</si>
  <si>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</si>
  <si>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</si>
  <si>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</si>
  <si>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</si>
  <si>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</si>
  <si>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</si>
  <si>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</si>
  <si>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</si>
  <si>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</si>
  <si>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</si>
  <si>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</si>
  <si>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</si>
  <si>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mo019</t>
  </si>
  <si>
    <t xml:space="preserve">Compagnon professionnel III/CP2 soudeur.</t>
  </si>
  <si>
    <t xml:space="preserve">h</t>
  </si>
  <si>
    <t xml:space="preserve">Frais de chantier des unités d'ouvrage</t>
  </si>
  <si>
    <t xml:space="preserve">%</t>
  </si>
  <si>
    <t xml:space="preserve">Coût d'entretien décennal: 818,57F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</si>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</sst>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53" customWidth="1"/>
    <col min="4" max="4" width="74.63" customWidth="1"/>
    <col min="5" max="5" width="8.33" customWidth="1"/>
    <col min="6" max="6" width="5.61" customWidth="1"/>
    <col min="7" max="7" width="15.13"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81.01</v>
      </c>
      <c r="H9" s="13">
        <f ca="1">ROUND(INDIRECT(ADDRESS(ROW()+(0), COLUMN()+(-3), 1))*INDIRECT(ADDRESS(ROW()+(0), COLUMN()+(-1), 1)), 2)</f>
        <v>243.03</v>
      </c>
    </row>
    <row r="10" spans="1:8" ht="13.50" thickBot="1" customHeight="1">
      <c r="A10" s="14" t="s">
        <v>14</v>
      </c>
      <c r="B10" s="14"/>
      <c r="C10" s="14"/>
      <c r="D10" s="14" t="s">
        <v>15</v>
      </c>
      <c r="E10" s="15">
        <v>5.933</v>
      </c>
      <c r="F10" s="16" t="s">
        <v>16</v>
      </c>
      <c r="G10" s="17">
        <v>753.4</v>
      </c>
      <c r="H10" s="17">
        <f ca="1">ROUND(INDIRECT(ADDRESS(ROW()+(0), COLUMN()+(-3), 1))*INDIRECT(ADDRESS(ROW()+(0), COLUMN()+(-1), 1)), 2)</f>
        <v>4469.92</v>
      </c>
    </row>
    <row r="11" spans="1:8" ht="13.50" thickBot="1" customHeight="1">
      <c r="A11" s="14" t="s">
        <v>17</v>
      </c>
      <c r="B11" s="14"/>
      <c r="C11" s="14"/>
      <c r="D11" s="14" t="s">
        <v>18</v>
      </c>
      <c r="E11" s="15">
        <v>0.04</v>
      </c>
      <c r="F11" s="16" t="s">
        <v>19</v>
      </c>
      <c r="G11" s="17">
        <v>1088.23</v>
      </c>
      <c r="H11" s="17">
        <f ca="1">ROUND(INDIRECT(ADDRESS(ROW()+(0), COLUMN()+(-3), 1))*INDIRECT(ADDRESS(ROW()+(0), COLUMN()+(-1), 1)), 2)</f>
        <v>43.53</v>
      </c>
    </row>
    <row r="12" spans="1:8" ht="13.50" thickBot="1" customHeight="1">
      <c r="A12" s="14" t="s">
        <v>20</v>
      </c>
      <c r="B12" s="14"/>
      <c r="C12" s="14"/>
      <c r="D12" s="14" t="s">
        <v>21</v>
      </c>
      <c r="E12" s="15">
        <v>0.175</v>
      </c>
      <c r="F12" s="16" t="s">
        <v>22</v>
      </c>
      <c r="G12" s="17">
        <v>78001.5</v>
      </c>
      <c r="H12" s="17">
        <f ca="1">ROUND(INDIRECT(ADDRESS(ROW()+(0), COLUMN()+(-3), 1))*INDIRECT(ADDRESS(ROW()+(0), COLUMN()+(-1), 1)), 2)</f>
        <v>13650.3</v>
      </c>
    </row>
    <row r="13" spans="1:8" ht="13.50" thickBot="1" customHeight="1">
      <c r="A13" s="14" t="s">
        <v>23</v>
      </c>
      <c r="B13" s="14"/>
      <c r="C13" s="14"/>
      <c r="D13" s="14" t="s">
        <v>24</v>
      </c>
      <c r="E13" s="15">
        <v>0.163</v>
      </c>
      <c r="F13" s="16" t="s">
        <v>25</v>
      </c>
      <c r="G13" s="17">
        <v>125353</v>
      </c>
      <c r="H13" s="17">
        <f ca="1">ROUND(INDIRECT(ADDRESS(ROW()+(0), COLUMN()+(-3), 1))*INDIRECT(ADDRESS(ROW()+(0), COLUMN()+(-1), 1)), 2)</f>
        <v>20432.6</v>
      </c>
    </row>
    <row r="14" spans="1:8" ht="13.50" thickBot="1" customHeight="1">
      <c r="A14" s="14" t="s">
        <v>26</v>
      </c>
      <c r="B14" s="14"/>
      <c r="C14" s="14"/>
      <c r="D14" s="14" t="s">
        <v>27</v>
      </c>
      <c r="E14" s="15">
        <v>0.108</v>
      </c>
      <c r="F14" s="16" t="s">
        <v>28</v>
      </c>
      <c r="G14" s="17">
        <v>3979.68</v>
      </c>
      <c r="H14" s="17">
        <f ca="1">ROUND(INDIRECT(ADDRESS(ROW()+(0), COLUMN()+(-3), 1))*INDIRECT(ADDRESS(ROW()+(0), COLUMN()+(-1), 1)), 2)</f>
        <v>429.81</v>
      </c>
    </row>
    <row r="15" spans="1:8" ht="13.50" thickBot="1" customHeight="1">
      <c r="A15" s="14" t="s">
        <v>29</v>
      </c>
      <c r="B15" s="14"/>
      <c r="C15" s="14"/>
      <c r="D15" s="14" t="s">
        <v>30</v>
      </c>
      <c r="E15" s="15">
        <v>0.045</v>
      </c>
      <c r="F15" s="16" t="s">
        <v>31</v>
      </c>
      <c r="G15" s="17">
        <v>1797.7</v>
      </c>
      <c r="H15" s="17">
        <f ca="1">ROUND(INDIRECT(ADDRESS(ROW()+(0), COLUMN()+(-3), 1))*INDIRECT(ADDRESS(ROW()+(0), COLUMN()+(-1), 1)), 2)</f>
        <v>80.9</v>
      </c>
    </row>
    <row r="16" spans="1:8" ht="13.50" thickBot="1" customHeight="1">
      <c r="A16" s="14" t="s">
        <v>32</v>
      </c>
      <c r="B16" s="14"/>
      <c r="C16" s="14"/>
      <c r="D16" s="14" t="s">
        <v>33</v>
      </c>
      <c r="E16" s="15">
        <v>0.064</v>
      </c>
      <c r="F16" s="16" t="s">
        <v>34</v>
      </c>
      <c r="G16" s="17">
        <v>1151.8</v>
      </c>
      <c r="H16" s="17">
        <f ca="1">ROUND(INDIRECT(ADDRESS(ROW()+(0), COLUMN()+(-3), 1))*INDIRECT(ADDRESS(ROW()+(0), COLUMN()+(-1), 1)), 2)</f>
        <v>73.72</v>
      </c>
    </row>
    <row r="17" spans="1:8" ht="13.50" thickBot="1" customHeight="1">
      <c r="A17" s="14" t="s">
        <v>35</v>
      </c>
      <c r="B17" s="14"/>
      <c r="C17" s="14"/>
      <c r="D17" s="14" t="s">
        <v>36</v>
      </c>
      <c r="E17" s="15">
        <v>0.138</v>
      </c>
      <c r="F17" s="16" t="s">
        <v>37</v>
      </c>
      <c r="G17" s="17">
        <v>1797.7</v>
      </c>
      <c r="H17" s="17">
        <f ca="1">ROUND(INDIRECT(ADDRESS(ROW()+(0), COLUMN()+(-3), 1))*INDIRECT(ADDRESS(ROW()+(0), COLUMN()+(-1), 1)), 2)</f>
        <v>248.08</v>
      </c>
    </row>
    <row r="18" spans="1:8" ht="13.50" thickBot="1" customHeight="1">
      <c r="A18" s="14" t="s">
        <v>38</v>
      </c>
      <c r="B18" s="14"/>
      <c r="C18" s="14"/>
      <c r="D18" s="14" t="s">
        <v>39</v>
      </c>
      <c r="E18" s="15">
        <v>0.209</v>
      </c>
      <c r="F18" s="16" t="s">
        <v>40</v>
      </c>
      <c r="G18" s="17">
        <v>1151.8</v>
      </c>
      <c r="H18" s="17">
        <f ca="1">ROUND(INDIRECT(ADDRESS(ROW()+(0), COLUMN()+(-3), 1))*INDIRECT(ADDRESS(ROW()+(0), COLUMN()+(-1), 1)), 2)</f>
        <v>240.73</v>
      </c>
    </row>
    <row r="19" spans="1:8" ht="13.50" thickBot="1" customHeight="1">
      <c r="A19" s="14" t="s">
        <v>41</v>
      </c>
      <c r="B19" s="14"/>
      <c r="C19" s="14"/>
      <c r="D19" s="18" t="s">
        <v>42</v>
      </c>
      <c r="E19" s="19">
        <v>0.122</v>
      </c>
      <c r="F19" s="20" t="s">
        <v>43</v>
      </c>
      <c r="G19" s="21">
        <v>1750.08</v>
      </c>
      <c r="H19" s="21">
        <f ca="1">ROUND(INDIRECT(ADDRESS(ROW()+(0), COLUMN()+(-3), 1))*INDIRECT(ADDRESS(ROW()+(0), COLUMN()+(-1), 1)), 2)</f>
        <v>213.51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40126.1</v>
      </c>
      <c r="H20" s="24">
        <f ca="1">ROUND(INDIRECT(ADDRESS(ROW()+(0), COLUMN()+(-3), 1))*INDIRECT(ADDRESS(ROW()+(0), COLUMN()+(-1), 1))/100, 2)</f>
        <v>802.52</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40928.6</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