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<sst xmlns="http://schemas.openxmlformats.org/spreadsheetml/2006/main" count="33" uniqueCount="33">
  <si>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</si>
  <si>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FSC120</t>
  </si>
  <si>
    <t xml:space="preserve">m²</t>
  </si>
  <si>
    <t xml:space="preserve">Revêtement de sol intérieur en carreaux très grand format en grès porcelainé technique. Pose en couche mince.</t>
  </si>
  <si>
    <r>
      <rPr>
        <sz val="8.25"/>
        <color rgb="FF000000"/>
        <rFont val="Arial"/>
        <family val="2"/>
      </rPr>
      <t xml:space="preserve">Revêtement de sol intérieur en carreaux très grand format en grès porcelainé technique, avec maille de fibre de verre incorporée, de 1000x1000x6 mm, gamme moyenne, capacité d'absorption en eau E&lt;0,1%, groupe BIa, selon NF EN 14411, avec résistance au glissement entre 35 et 45 selon DIN CEN/TS 12633; charge de rupture &gt;1500 N; résistance à la flexion &gt;45 N/mm². SUPPORT: en bois. POSE: en couche mince et via double encollage avec colle réactive améliorée, R2 T, selon NF EN 12004, avec résistance au glissement.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</si>
  <si>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</si>
  <si>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</si>
  <si>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</si>
  <si>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</si>
  <si>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</si>
  <si>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</si>
  <si>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mt09mcp100j</t>
  </si>
  <si>
    <t xml:space="preserve">Colle réactive améliorée, R2 T, selon NF EN 12004, avec résistance au glissement, couleur blanche, à deux composants à base de résines synthétiques, charges inertes de granulométrie fine, additifs organiques et catalyseurs organiques, pour la pose en couche mince de tut type de pièces céramiques en parements verticaux extérieurs et revêtements extérieurs.</t>
  </si>
  <si>
    <t xml:space="preserve">kg</t>
  </si>
  <si>
    <t xml:space="preserve">mt18bcp120qb</t>
  </si>
  <si>
    <t xml:space="preserve">Carreaux très grand format en grès porcelainé technique, avec maille de fibre de verre incorporée, de 1000x1000x6 mm, gamme moyenne, capacité d'absorption en eau E&lt;0,1%, groupe BIa, selon NF EN 14411, avec résistance au glissement entre 35 et 45 selon DIN CEN/TS 12633; charge de rupture &gt;1500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</si>
  <si>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</si>
  <si>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</si>
  <si>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</si>
  <si>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</si>
  <si>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</si>
  <si>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</si>
  <si>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</si>
  <si>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</si>
  <si>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</si>
  <si>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</si>
  <si>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</si>
  <si>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</si>
  <si>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</si>
  <si>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</si>
  <si>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</si>
  <si>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24.873,57F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</si>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</sst>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5</v>
      </c>
      <c r="F9" s="11" t="s">
        <v>13</v>
      </c>
      <c r="G9" s="13">
        <v>9778.95</v>
      </c>
      <c r="H9" s="13">
        <f ca="1">ROUND(INDIRECT(ADDRESS(ROW()+(0), COLUMN()+(-3), 1))*INDIRECT(ADDRESS(ROW()+(0), COLUMN()+(-1), 1)), 2)</f>
        <v>48894.8</v>
      </c>
    </row>
    <row r="10" spans="1:8" ht="45.00" thickBot="1" customHeight="1">
      <c r="A10" s="14" t="s">
        <v>14</v>
      </c>
      <c r="B10" s="14"/>
      <c r="C10" s="14" t="s">
        <v>15</v>
      </c>
      <c r="D10" s="14"/>
      <c r="E10" s="15">
        <v>1.05</v>
      </c>
      <c r="F10" s="16" t="s">
        <v>16</v>
      </c>
      <c r="G10" s="17">
        <v>88427.2</v>
      </c>
      <c r="H10" s="17">
        <f ca="1">ROUND(INDIRECT(ADDRESS(ROW()+(0), COLUMN()+(-3), 1))*INDIRECT(ADDRESS(ROW()+(0), COLUMN()+(-1), 1)), 2)</f>
        <v>92848.6</v>
      </c>
    </row>
    <row r="11" spans="1:8" ht="24.00" thickBot="1" customHeight="1">
      <c r="A11" s="14" t="s">
        <v>17</v>
      </c>
      <c r="B11" s="14"/>
      <c r="C11" s="14" t="s">
        <v>18</v>
      </c>
      <c r="D11" s="14"/>
      <c r="E11" s="15">
        <v>0.066</v>
      </c>
      <c r="F11" s="16" t="s">
        <v>19</v>
      </c>
      <c r="G11" s="17">
        <v>2043.44</v>
      </c>
      <c r="H11" s="17">
        <f ca="1">ROUND(INDIRECT(ADDRESS(ROW()+(0), COLUMN()+(-3), 1))*INDIRECT(ADDRESS(ROW()+(0), COLUMN()+(-1), 1)), 2)</f>
        <v>134.87</v>
      </c>
    </row>
    <row r="12" spans="1:8" ht="66.00" thickBot="1" customHeight="1">
      <c r="A12" s="14" t="s">
        <v>20</v>
      </c>
      <c r="B12" s="14"/>
      <c r="C12" s="14" t="s">
        <v>21</v>
      </c>
      <c r="D12" s="14"/>
      <c r="E12" s="15">
        <v>0.04</v>
      </c>
      <c r="F12" s="16" t="s">
        <v>22</v>
      </c>
      <c r="G12" s="17">
        <v>11527</v>
      </c>
      <c r="H12" s="17">
        <f ca="1">ROUND(INDIRECT(ADDRESS(ROW()+(0), COLUMN()+(-3), 1))*INDIRECT(ADDRESS(ROW()+(0), COLUMN()+(-1), 1)), 2)</f>
        <v>461.08</v>
      </c>
    </row>
    <row r="13" spans="1:8" ht="13.50" thickBot="1" customHeight="1">
      <c r="A13" s="14" t="s">
        <v>23</v>
      </c>
      <c r="B13" s="14"/>
      <c r="C13" s="14" t="s">
        <v>24</v>
      </c>
      <c r="D13" s="14"/>
      <c r="E13" s="15">
        <v>0.485</v>
      </c>
      <c r="F13" s="16" t="s">
        <v>25</v>
      </c>
      <c r="G13" s="17">
        <v>1727.44</v>
      </c>
      <c r="H13" s="17">
        <f ca="1">ROUND(INDIRECT(ADDRESS(ROW()+(0), COLUMN()+(-3), 1))*INDIRECT(ADDRESS(ROW()+(0), COLUMN()+(-1), 1)), 2)</f>
        <v>837.81</v>
      </c>
    </row>
    <row r="14" spans="1:8" ht="13.50" thickBot="1" customHeight="1">
      <c r="A14" s="14" t="s">
        <v>26</v>
      </c>
      <c r="B14" s="14"/>
      <c r="C14" s="18" t="s">
        <v>27</v>
      </c>
      <c r="D14" s="18"/>
      <c r="E14" s="19">
        <v>0.243</v>
      </c>
      <c r="F14" s="20" t="s">
        <v>28</v>
      </c>
      <c r="G14" s="21">
        <v>1107.54</v>
      </c>
      <c r="H14" s="21">
        <f ca="1">ROUND(INDIRECT(ADDRESS(ROW()+(0), COLUMN()+(-3), 1))*INDIRECT(ADDRESS(ROW()+(0), COLUMN()+(-1), 1)), 2)</f>
        <v>269.13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143446</v>
      </c>
      <c r="H15" s="24">
        <f ca="1">ROUND(INDIRECT(ADDRESS(ROW()+(0), COLUMN()+(-3), 1))*INDIRECT(ADDRESS(ROW()+(0), COLUMN()+(-1), 1))/100, 2)</f>
        <v>2868.92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146315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