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<sst xmlns="http://schemas.openxmlformats.org/spreadsheetml/2006/main" count="60" uniqueCount="60">
  <si>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</si>
  <si>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FLG010</t>
  </si>
  <si>
    <t xml:space="preserve">m²</t>
  </si>
  <si>
    <t xml:space="preserve">Faux plafond continu en plaques de plâtre GRG.</t>
  </si>
  <si>
    <r>
      <rPr>
        <sz val="8.25"/>
        <color rgb="FF000000"/>
        <rFont val="Arial"/>
        <family val="2"/>
      </rPr>
      <t xml:space="preserve">Faux plafond continu suspendu, lisse, 13+13+18, situé à une hauteur inférieure à 4 m, avec niveau de qualité de la finition Q3, constitué de: OSSATURE: structure métallique en acier galvanisé de fourrures primaires 47/18 mm avec une modulation de 600 mm et suspendues du plancher ou de l'élément porteur en béton avec crochets d'accroche et tiges; PLAQUES: deux couches de plaques de plâtre GRG, sans carton, standard / NF EN 13815 - 600 / 1200 / 13 / à bords longitudinaux inégaux. Comprend la bande étanche autoadhésive, les profilés angulaire, les fixations pour l'ancrage des profilés, la visserie pour la fixation des plaques, la pâte à joints; la pâte de finition, le mastic monocomposant; pour le scellement de rencontres périmétriques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</si>
  <si>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</si>
  <si>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</si>
  <si>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</si>
  <si>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</si>
  <si>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</si>
  <si>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</si>
  <si>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mt12pna080a</t>
  </si>
  <si>
    <t xml:space="preserve">Bande étanche autoadhésive, en mousse de polyéthylène réticulé à cellules fermées, de 30 mm de largeur; pour l'étanchéité de la base et l'isolation acoustique du périmètre des cloisons et doublages de plaques.</t>
  </si>
  <si>
    <t xml:space="preserve">m</t>
  </si>
  <si>
    <t xml:space="preserve">mt12pna100a</t>
  </si>
  <si>
    <t xml:space="preserve">Profilé angulaire, en acier galvanisé, fabriqué par laminage à froid, de 3000 mm de longueur, 30x30 mm de section et 0,60 mm d'épaisseur, pour la réalisation de contrecloisons et plafonds, selon NF DTU 25.41 P1-2 et NF EN 14195.</t>
  </si>
  <si>
    <t xml:space="preserve">m</t>
  </si>
  <si>
    <t xml:space="preserve">mt12pna025a</t>
  </si>
  <si>
    <t xml:space="preserve">Fixation composée d'une cheville et d'une vis à tête fraisée, de 5x30 mm.</t>
  </si>
  <si>
    <t xml:space="preserve">U</t>
  </si>
  <si>
    <t xml:space="preserve">mt12pna028a</t>
  </si>
  <si>
    <t xml:space="preserve">Cheville à expansion M6.</t>
  </si>
  <si>
    <t xml:space="preserve">U</t>
  </si>
  <si>
    <t xml:space="preserve">mt12pna027a</t>
  </si>
  <si>
    <t xml:space="preserve">Tige filetée galvanisée, de 6 mm de diamètre et 1000 mm de longueur, avec deux écrous et une rondelle.</t>
  </si>
  <si>
    <t xml:space="preserve">m</t>
  </si>
  <si>
    <t xml:space="preserve">mt12pna120a</t>
  </si>
  <si>
    <t xml:space="preserve">Crochet d'accroche, pour fourrure 47/18.</t>
  </si>
  <si>
    <t xml:space="preserve">U</t>
  </si>
  <si>
    <t xml:space="preserve">mt12pna090a</t>
  </si>
  <si>
    <t xml:space="preserve">Fourrure 47/18 en tôle d'acier galvanisé, de 47 mm de largeur et 0,60 mm d'épaisseur, selon NF DTU 25.41 P1-2 et NF EN 14195.</t>
  </si>
  <si>
    <t xml:space="preserve">m</t>
  </si>
  <si>
    <t xml:space="preserve">mt12pna010ad</t>
  </si>
  <si>
    <t xml:space="preserve">Plaque de plâtre GRG, sans carton, standard / NF EN 13815 - 600 / 1200 / 13 / à bords longitudinaux inégaux, constituée d'une âme en plâtre d'origine naturelle renforcée par l'inclusion dans la masse de fibre de verre; Euroclasse A1 de réaction au feu, selon NF EN 13501-1.</t>
  </si>
  <si>
    <t xml:space="preserve">m²</t>
  </si>
  <si>
    <t xml:space="preserve">mt12pna020b</t>
  </si>
  <si>
    <t xml:space="preserve">Vis autoforeuse, avec tête en trompette, de 25 mm de longueur, pour installation de plaques de plâtre GRG sur des profilés d'épaisseur inférieure à 6 mm.</t>
  </si>
  <si>
    <t xml:space="preserve">U</t>
  </si>
  <si>
    <t xml:space="preserve">mt12pna020d</t>
  </si>
  <si>
    <t xml:space="preserve">Vis autoforeuse, avec tête en trompette, de 35 mm de longueur, pour installation de plaques de plâtre GRG sur des profilés d'épaisseur inférieure à 6 mm.</t>
  </si>
  <si>
    <t xml:space="preserve">U</t>
  </si>
  <si>
    <t xml:space="preserve">mt12pna030bp</t>
  </si>
  <si>
    <t xml:space="preserve">Pâte à joints, de prise normale (60 minutes), avec adjuvant hydrofuge; pour application manuelle ou mécanique sans bande à joint.</t>
  </si>
  <si>
    <t xml:space="preserve">kg</t>
  </si>
  <si>
    <t xml:space="preserve">mt12pna030ow</t>
  </si>
  <si>
    <t xml:space="preserve">Pâte de finition, à prise lente (90 minutes).</t>
  </si>
  <si>
    <t xml:space="preserve">kg</t>
  </si>
  <si>
    <t xml:space="preserve">mt12pna040b</t>
  </si>
  <si>
    <t xml:space="preserve">Cartouche de 300 cm³ de mastic monocomposant; pour le scellement de rencontres périmétriques.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</si>
  <si>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</si>
  <si>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</si>
  <si>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</si>
  <si>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</si>
  <si>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</si>
  <si>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</si>
  <si>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</si>
  <si>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</si>
  <si>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</si>
  <si>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2.696,51F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</si>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</sst>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1.36</v>
      </c>
      <c r="E9" s="11" t="s">
        <v>13</v>
      </c>
      <c r="F9" s="13">
        <v>224.42</v>
      </c>
      <c r="G9" s="13">
        <f ca="1">ROUND(INDIRECT(ADDRESS(ROW()+(0), COLUMN()+(-3), 1))*INDIRECT(ADDRESS(ROW()+(0), COLUMN()+(-1), 1)), 2)</f>
        <v>305.21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0.4</v>
      </c>
      <c r="E10" s="16" t="s">
        <v>16</v>
      </c>
      <c r="F10" s="17">
        <v>749.26</v>
      </c>
      <c r="G10" s="17">
        <f ca="1">ROUND(INDIRECT(ADDRESS(ROW()+(0), COLUMN()+(-3), 1))*INDIRECT(ADDRESS(ROW()+(0), COLUMN()+(-1), 1)), 2)</f>
        <v>299.7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1.36</v>
      </c>
      <c r="E11" s="16" t="s">
        <v>19</v>
      </c>
      <c r="F11" s="17">
        <v>66.32</v>
      </c>
      <c r="G11" s="17">
        <f ca="1">ROUND(INDIRECT(ADDRESS(ROW()+(0), COLUMN()+(-3), 1))*INDIRECT(ADDRESS(ROW()+(0), COLUMN()+(-1), 1)), 2)</f>
        <v>90.2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1.36</v>
      </c>
      <c r="E12" s="16" t="s">
        <v>22</v>
      </c>
      <c r="F12" s="17">
        <v>111.25</v>
      </c>
      <c r="G12" s="17">
        <f ca="1">ROUND(INDIRECT(ADDRESS(ROW()+(0), COLUMN()+(-3), 1))*INDIRECT(ADDRESS(ROW()+(0), COLUMN()+(-1), 1)), 2)</f>
        <v>151.3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1.36</v>
      </c>
      <c r="E13" s="16" t="s">
        <v>25</v>
      </c>
      <c r="F13" s="17">
        <v>509.99</v>
      </c>
      <c r="G13" s="17">
        <f ca="1">ROUND(INDIRECT(ADDRESS(ROW()+(0), COLUMN()+(-3), 1))*INDIRECT(ADDRESS(ROW()+(0), COLUMN()+(-1), 1)), 2)</f>
        <v>693.59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1.36</v>
      </c>
      <c r="E14" s="16" t="s">
        <v>28</v>
      </c>
      <c r="F14" s="17">
        <v>161.63</v>
      </c>
      <c r="G14" s="17">
        <f ca="1">ROUND(INDIRECT(ADDRESS(ROW()+(0), COLUMN()+(-3), 1))*INDIRECT(ADDRESS(ROW()+(0), COLUMN()+(-1), 1)), 2)</f>
        <v>219.82</v>
      </c>
    </row>
    <row r="15" spans="1:7" ht="24.00" thickBot="1" customHeight="1">
      <c r="A15" s="14" t="s">
        <v>29</v>
      </c>
      <c r="B15" s="14"/>
      <c r="C15" s="14" t="s">
        <v>30</v>
      </c>
      <c r="D15" s="15">
        <v>2.1</v>
      </c>
      <c r="E15" s="16" t="s">
        <v>31</v>
      </c>
      <c r="F15" s="17">
        <v>1038.75</v>
      </c>
      <c r="G15" s="17">
        <f ca="1">ROUND(INDIRECT(ADDRESS(ROW()+(0), COLUMN()+(-3), 1))*INDIRECT(ADDRESS(ROW()+(0), COLUMN()+(-1), 1)), 2)</f>
        <v>2181.38</v>
      </c>
    </row>
    <row r="16" spans="1:7" ht="45.00" thickBot="1" customHeight="1">
      <c r="A16" s="14" t="s">
        <v>32</v>
      </c>
      <c r="B16" s="14"/>
      <c r="C16" s="14" t="s">
        <v>33</v>
      </c>
      <c r="D16" s="15">
        <v>2.04</v>
      </c>
      <c r="E16" s="16" t="s">
        <v>34</v>
      </c>
      <c r="F16" s="17">
        <v>4005.56</v>
      </c>
      <c r="G16" s="17">
        <f ca="1">ROUND(INDIRECT(ADDRESS(ROW()+(0), COLUMN()+(-3), 1))*INDIRECT(ADDRESS(ROW()+(0), COLUMN()+(-1), 1)), 2)</f>
        <v>8171.34</v>
      </c>
    </row>
    <row r="17" spans="1:7" ht="24.00" thickBot="1" customHeight="1">
      <c r="A17" s="14" t="s">
        <v>35</v>
      </c>
      <c r="B17" s="14"/>
      <c r="C17" s="14" t="s">
        <v>36</v>
      </c>
      <c r="D17" s="15">
        <v>7</v>
      </c>
      <c r="E17" s="16" t="s">
        <v>37</v>
      </c>
      <c r="F17" s="17">
        <v>14.52</v>
      </c>
      <c r="G17" s="17">
        <f ca="1">ROUND(INDIRECT(ADDRESS(ROW()+(0), COLUMN()+(-3), 1))*INDIRECT(ADDRESS(ROW()+(0), COLUMN()+(-1), 1)), 2)</f>
        <v>101.64</v>
      </c>
    </row>
    <row r="18" spans="1:7" ht="24.00" thickBot="1" customHeight="1">
      <c r="A18" s="14" t="s">
        <v>38</v>
      </c>
      <c r="B18" s="14"/>
      <c r="C18" s="14" t="s">
        <v>39</v>
      </c>
      <c r="D18" s="15">
        <v>14</v>
      </c>
      <c r="E18" s="16" t="s">
        <v>40</v>
      </c>
      <c r="F18" s="17">
        <v>19.03</v>
      </c>
      <c r="G18" s="17">
        <f ca="1">ROUND(INDIRECT(ADDRESS(ROW()+(0), COLUMN()+(-3), 1))*INDIRECT(ADDRESS(ROW()+(0), COLUMN()+(-1), 1)), 2)</f>
        <v>266.42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0.22</v>
      </c>
      <c r="E19" s="16" t="s">
        <v>43</v>
      </c>
      <c r="F19" s="17">
        <v>1844.2</v>
      </c>
      <c r="G19" s="17">
        <f ca="1">ROUND(INDIRECT(ADDRESS(ROW()+(0), COLUMN()+(-3), 1))*INDIRECT(ADDRESS(ROW()+(0), COLUMN()+(-1), 1)), 2)</f>
        <v>405.72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0.11</v>
      </c>
      <c r="E20" s="16" t="s">
        <v>46</v>
      </c>
      <c r="F20" s="17">
        <v>731.38</v>
      </c>
      <c r="G20" s="17">
        <f ca="1">ROUND(INDIRECT(ADDRESS(ROW()+(0), COLUMN()+(-3), 1))*INDIRECT(ADDRESS(ROW()+(0), COLUMN()+(-1), 1)), 2)</f>
        <v>80.45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0.067</v>
      </c>
      <c r="E21" s="16" t="s">
        <v>49</v>
      </c>
      <c r="F21" s="17">
        <v>3456.81</v>
      </c>
      <c r="G21" s="17">
        <f ca="1">ROUND(INDIRECT(ADDRESS(ROW()+(0), COLUMN()+(-3), 1))*INDIRECT(ADDRESS(ROW()+(0), COLUMN()+(-1), 1)), 2)</f>
        <v>231.61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0.346</v>
      </c>
      <c r="E22" s="16" t="s">
        <v>52</v>
      </c>
      <c r="F22" s="17">
        <v>1775.06</v>
      </c>
      <c r="G22" s="17">
        <f ca="1">ROUND(INDIRECT(ADDRESS(ROW()+(0), COLUMN()+(-3), 1))*INDIRECT(ADDRESS(ROW()+(0), COLUMN()+(-1), 1)), 2)</f>
        <v>614.17</v>
      </c>
    </row>
    <row r="23" spans="1:7" ht="13.50" thickBot="1" customHeight="1">
      <c r="A23" s="14" t="s">
        <v>53</v>
      </c>
      <c r="B23" s="14"/>
      <c r="C23" s="18" t="s">
        <v>54</v>
      </c>
      <c r="D23" s="19">
        <v>0.118</v>
      </c>
      <c r="E23" s="20" t="s">
        <v>55</v>
      </c>
      <c r="F23" s="21">
        <v>1107.54</v>
      </c>
      <c r="G23" s="21">
        <f ca="1">ROUND(INDIRECT(ADDRESS(ROW()+(0), COLUMN()+(-3), 1))*INDIRECT(ADDRESS(ROW()+(0), COLUMN()+(-1), 1)), 2)</f>
        <v>130.69</v>
      </c>
    </row>
    <row r="24" spans="1:7" ht="13.50" thickBot="1" customHeight="1">
      <c r="A24" s="18"/>
      <c r="B24" s="18"/>
      <c r="C24" s="5" t="s">
        <v>56</v>
      </c>
      <c r="D24" s="22">
        <v>2</v>
      </c>
      <c r="E24" s="23" t="s">
        <v>57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13943.2</v>
      </c>
      <c r="G24" s="24">
        <f ca="1">ROUND(INDIRECT(ADDRESS(ROW()+(0), COLUMN()+(-3), 1))*INDIRECT(ADDRESS(ROW()+(0), COLUMN()+(-1), 1))/100, 2)</f>
        <v>278.86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14222.1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