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<sst xmlns="http://schemas.openxmlformats.org/spreadsheetml/2006/main" count="63" uniqueCount="63">
  <si>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</si>
  <si>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FLG010</t>
  </si>
  <si>
    <t xml:space="preserve">m²</t>
  </si>
  <si>
    <t xml:space="preserve">Faux plafond continu en plaques de plâtre GRG.</t>
  </si>
  <si>
    <r>
      <rPr>
        <sz val="8.25"/>
        <color rgb="FF000000"/>
        <rFont val="Arial"/>
        <family val="2"/>
      </rPr>
      <t xml:space="preserve">Faux plafond continu suspendu, lisse, 13+18, situé à une hauteur inférieure à 4 m, avec niveau de qualité de la finition Q3, constitué de: OSSATURE: structure métallique en acier galvanisé de fourrures primaires 47/18 mm avec une modulation de 400 mm et suspendues du plancher ou de l'élément porteur en béton avec crochets d'accroche et tiges, et fourrures secondaires fixées perpendiculairement aux fourrures primaires avec raccords type éclisse et pièces de raccord avec une modulation de 400 mm; PLAQUES: une couche de plaques de plâtre GRG, sans carton, standard / NF EN 13815 - 600 / 1200 / 13 / à bords longitudinaux inégaux. Comprend la bande étanche autoadhésive, les profilés angulaire, les fixations pour l'ancrage des profilés, la visserie pour la fixation des plaques, la pâte à joints; la pâte de finition, le mastic monocomposant; pour le scellement de rencontres périmétriques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</si>
  <si>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</si>
  <si>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</si>
  <si>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</si>
  <si>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</si>
  <si>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</si>
  <si>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</si>
  <si>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mt12pna080a</t>
  </si>
  <si>
    <t xml:space="preserve">Bande étanche autoadhésive, en mousse de polyéthylène réticulé à cellules fermées, de 30 mm de largeur; pour l'étanchéité de la base et l'isolation acoustique du périmètre des cloisons et doublages de plaques.</t>
  </si>
  <si>
    <t xml:space="preserve">m</t>
  </si>
  <si>
    <t xml:space="preserve">mt12pna100a</t>
  </si>
  <si>
    <t xml:space="preserve">Profilé angulaire, en acier galvanisé, fabriqué par laminage à froid, de 3000 mm de longueur, 30x30 mm de section et 0,60 mm d'épaisseur, pour la réalisation de contrecloisons et plafonds, selon NF DTU 25.41 P1-2 et NF EN 14195.</t>
  </si>
  <si>
    <t xml:space="preserve">m</t>
  </si>
  <si>
    <t xml:space="preserve">mt12pna025a</t>
  </si>
  <si>
    <t xml:space="preserve">Fixation composée d'une cheville et d'une vis à tête fraisée, de 5x30 mm.</t>
  </si>
  <si>
    <t xml:space="preserve">U</t>
  </si>
  <si>
    <t xml:space="preserve">mt12pna028a</t>
  </si>
  <si>
    <t xml:space="preserve">Cheville à expansion M6.</t>
  </si>
  <si>
    <t xml:space="preserve">U</t>
  </si>
  <si>
    <t xml:space="preserve">mt12pna027a</t>
  </si>
  <si>
    <t xml:space="preserve">Tige filetée galvanisée, de 6 mm de diamètre et 1000 mm de longueur, avec deux écrous et une rondelle.</t>
  </si>
  <si>
    <t xml:space="preserve">m</t>
  </si>
  <si>
    <t xml:space="preserve">mt12pna120a</t>
  </si>
  <si>
    <t xml:space="preserve">Crochet d'accroche, pour fourrure 47/18.</t>
  </si>
  <si>
    <t xml:space="preserve">U</t>
  </si>
  <si>
    <t xml:space="preserve">mt12pna090a</t>
  </si>
  <si>
    <t xml:space="preserve">Fourrure 47/18 en tôle d'acier galvanisé, de 47 mm de largeur et 0,60 mm d'épaisseur, selon NF DTU 25.41 P1-2 et NF EN 14195.</t>
  </si>
  <si>
    <t xml:space="preserve">m</t>
  </si>
  <si>
    <t xml:space="preserve">mt12pna130a</t>
  </si>
  <si>
    <t xml:space="preserve">Pièce de raccord, pour fourrure 47/18.</t>
  </si>
  <si>
    <t xml:space="preserve">U</t>
  </si>
  <si>
    <t xml:space="preserve">mt12pna110a</t>
  </si>
  <si>
    <t xml:space="preserve">Raccord type éclisse, pour fourrure 47/18.</t>
  </si>
  <si>
    <t xml:space="preserve">U</t>
  </si>
  <si>
    <t xml:space="preserve">mt12pna010ad</t>
  </si>
  <si>
    <t xml:space="preserve">Plaque de plâtre GRG, sans carton, standard / NF EN 13815 - 600 / 1200 / 13 / à bords longitudinaux inégaux, constituée d'une âme en plâtre d'origine naturelle renforcée par l'inclusion dans la masse de fibre de verre; Euroclasse A1 de réaction au feu, selon NF EN 13501-1.</t>
  </si>
  <si>
    <t xml:space="preserve">m²</t>
  </si>
  <si>
    <t xml:space="preserve">mt12pna020b</t>
  </si>
  <si>
    <t xml:space="preserve">Vis autoforeuse, avec tête en trompette, de 25 mm de longueur, pour installation de plaques de plâtre GRG sur des profilés d'épaisseur inférieure à 6 mm.</t>
  </si>
  <si>
    <t xml:space="preserve">U</t>
  </si>
  <si>
    <t xml:space="preserve">mt12pna030dt</t>
  </si>
  <si>
    <t xml:space="preserve">Pâte à joints, à prise très lente (300 minutes), avec adjuvant hydrofuge; pour application manuelle ou mécanique sans bande à joint.</t>
  </si>
  <si>
    <t xml:space="preserve">kg</t>
  </si>
  <si>
    <t xml:space="preserve">mt12pna030ow</t>
  </si>
  <si>
    <t xml:space="preserve">Pâte de finition, à prise lente (90 minutes).</t>
  </si>
  <si>
    <t xml:space="preserve">kg</t>
  </si>
  <si>
    <t xml:space="preserve">mt12pna040b</t>
  </si>
  <si>
    <t xml:space="preserve">Cartouche de 300 cm³ de mastic monocomposant; pour le scellement de rencontres périmétriques.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</si>
  <si>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</si>
  <si>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</si>
  <si>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</si>
  <si>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</si>
  <si>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</si>
  <si>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</si>
  <si>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</si>
  <si>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</si>
  <si>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</si>
  <si>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2.358,76F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</si>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</sst>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1.63</v>
      </c>
      <c r="E9" s="11" t="s">
        <v>13</v>
      </c>
      <c r="F9" s="13">
        <v>224.42</v>
      </c>
      <c r="G9" s="13">
        <f ca="1">ROUND(INDIRECT(ADDRESS(ROW()+(0), COLUMN()+(-3), 1))*INDIRECT(ADDRESS(ROW()+(0), COLUMN()+(-1), 1)), 2)</f>
        <v>365.8</v>
      </c>
    </row>
    <row r="10" spans="1:7" ht="34.50" thickBot="1" customHeight="1">
      <c r="A10" s="14" t="s">
        <v>14</v>
      </c>
      <c r="B10" s="14"/>
      <c r="C10" s="14" t="s">
        <v>15</v>
      </c>
      <c r="D10" s="15">
        <v>0.4</v>
      </c>
      <c r="E10" s="16" t="s">
        <v>16</v>
      </c>
      <c r="F10" s="17">
        <v>749.26</v>
      </c>
      <c r="G10" s="17">
        <f ca="1">ROUND(INDIRECT(ADDRESS(ROW()+(0), COLUMN()+(-3), 1))*INDIRECT(ADDRESS(ROW()+(0), COLUMN()+(-1), 1)), 2)</f>
        <v>299.7</v>
      </c>
    </row>
    <row r="11" spans="1:7" ht="13.50" thickBot="1" customHeight="1">
      <c r="A11" s="14" t="s">
        <v>17</v>
      </c>
      <c r="B11" s="14"/>
      <c r="C11" s="14" t="s">
        <v>18</v>
      </c>
      <c r="D11" s="15">
        <v>1.63</v>
      </c>
      <c r="E11" s="16" t="s">
        <v>19</v>
      </c>
      <c r="F11" s="17">
        <v>66.32</v>
      </c>
      <c r="G11" s="17">
        <f ca="1">ROUND(INDIRECT(ADDRESS(ROW()+(0), COLUMN()+(-3), 1))*INDIRECT(ADDRESS(ROW()+(0), COLUMN()+(-1), 1)), 2)</f>
        <v>108.1</v>
      </c>
    </row>
    <row r="12" spans="1:7" ht="13.50" thickBot="1" customHeight="1">
      <c r="A12" s="14" t="s">
        <v>20</v>
      </c>
      <c r="B12" s="14"/>
      <c r="C12" s="14" t="s">
        <v>21</v>
      </c>
      <c r="D12" s="15">
        <v>1.63</v>
      </c>
      <c r="E12" s="16" t="s">
        <v>22</v>
      </c>
      <c r="F12" s="17">
        <v>111.25</v>
      </c>
      <c r="G12" s="17">
        <f ca="1">ROUND(INDIRECT(ADDRESS(ROW()+(0), COLUMN()+(-3), 1))*INDIRECT(ADDRESS(ROW()+(0), COLUMN()+(-1), 1)), 2)</f>
        <v>181.34</v>
      </c>
    </row>
    <row r="13" spans="1:7" ht="24.00" thickBot="1" customHeight="1">
      <c r="A13" s="14" t="s">
        <v>23</v>
      </c>
      <c r="B13" s="14"/>
      <c r="C13" s="14" t="s">
        <v>24</v>
      </c>
      <c r="D13" s="15">
        <v>1.63</v>
      </c>
      <c r="E13" s="16" t="s">
        <v>25</v>
      </c>
      <c r="F13" s="17">
        <v>509.99</v>
      </c>
      <c r="G13" s="17">
        <f ca="1">ROUND(INDIRECT(ADDRESS(ROW()+(0), COLUMN()+(-3), 1))*INDIRECT(ADDRESS(ROW()+(0), COLUMN()+(-1), 1)), 2)</f>
        <v>831.28</v>
      </c>
    </row>
    <row r="14" spans="1:7" ht="13.50" thickBot="1" customHeight="1">
      <c r="A14" s="14" t="s">
        <v>26</v>
      </c>
      <c r="B14" s="14"/>
      <c r="C14" s="14" t="s">
        <v>27</v>
      </c>
      <c r="D14" s="15">
        <v>1.63</v>
      </c>
      <c r="E14" s="16" t="s">
        <v>28</v>
      </c>
      <c r="F14" s="17">
        <v>161.63</v>
      </c>
      <c r="G14" s="17">
        <f ca="1">ROUND(INDIRECT(ADDRESS(ROW()+(0), COLUMN()+(-3), 1))*INDIRECT(ADDRESS(ROW()+(0), COLUMN()+(-1), 1)), 2)</f>
        <v>263.46</v>
      </c>
    </row>
    <row r="15" spans="1:7" ht="24.00" thickBot="1" customHeight="1">
      <c r="A15" s="14" t="s">
        <v>29</v>
      </c>
      <c r="B15" s="14"/>
      <c r="C15" s="14" t="s">
        <v>30</v>
      </c>
      <c r="D15" s="15">
        <v>3.69</v>
      </c>
      <c r="E15" s="16" t="s">
        <v>31</v>
      </c>
      <c r="F15" s="17">
        <v>1038.75</v>
      </c>
      <c r="G15" s="17">
        <f ca="1">ROUND(INDIRECT(ADDRESS(ROW()+(0), COLUMN()+(-3), 1))*INDIRECT(ADDRESS(ROW()+(0), COLUMN()+(-1), 1)), 2)</f>
        <v>3832.99</v>
      </c>
    </row>
    <row r="16" spans="1:7" ht="13.50" thickBot="1" customHeight="1">
      <c r="A16" s="14" t="s">
        <v>32</v>
      </c>
      <c r="B16" s="14"/>
      <c r="C16" s="14" t="s">
        <v>33</v>
      </c>
      <c r="D16" s="15">
        <v>0.87</v>
      </c>
      <c r="E16" s="16" t="s">
        <v>34</v>
      </c>
      <c r="F16" s="17">
        <v>248.76</v>
      </c>
      <c r="G16" s="17">
        <f ca="1">ROUND(INDIRECT(ADDRESS(ROW()+(0), COLUMN()+(-3), 1))*INDIRECT(ADDRESS(ROW()+(0), COLUMN()+(-1), 1)), 2)</f>
        <v>216.42</v>
      </c>
    </row>
    <row r="17" spans="1:7" ht="13.50" thickBot="1" customHeight="1">
      <c r="A17" s="14" t="s">
        <v>35</v>
      </c>
      <c r="B17" s="14"/>
      <c r="C17" s="14" t="s">
        <v>36</v>
      </c>
      <c r="D17" s="15">
        <v>2.94</v>
      </c>
      <c r="E17" s="16" t="s">
        <v>37</v>
      </c>
      <c r="F17" s="17">
        <v>156.92</v>
      </c>
      <c r="G17" s="17">
        <f ca="1">ROUND(INDIRECT(ADDRESS(ROW()+(0), COLUMN()+(-3), 1))*INDIRECT(ADDRESS(ROW()+(0), COLUMN()+(-1), 1)), 2)</f>
        <v>461.34</v>
      </c>
    </row>
    <row r="18" spans="1:7" ht="45.00" thickBot="1" customHeight="1">
      <c r="A18" s="14" t="s">
        <v>38</v>
      </c>
      <c r="B18" s="14"/>
      <c r="C18" s="14" t="s">
        <v>39</v>
      </c>
      <c r="D18" s="15">
        <v>1.02</v>
      </c>
      <c r="E18" s="16" t="s">
        <v>40</v>
      </c>
      <c r="F18" s="17">
        <v>4005.56</v>
      </c>
      <c r="G18" s="17">
        <f ca="1">ROUND(INDIRECT(ADDRESS(ROW()+(0), COLUMN()+(-3), 1))*INDIRECT(ADDRESS(ROW()+(0), COLUMN()+(-1), 1)), 2)</f>
        <v>4085.67</v>
      </c>
    </row>
    <row r="19" spans="1:7" ht="24.00" thickBot="1" customHeight="1">
      <c r="A19" s="14" t="s">
        <v>41</v>
      </c>
      <c r="B19" s="14"/>
      <c r="C19" s="14" t="s">
        <v>42</v>
      </c>
      <c r="D19" s="15">
        <v>18</v>
      </c>
      <c r="E19" s="16" t="s">
        <v>43</v>
      </c>
      <c r="F19" s="17">
        <v>14.52</v>
      </c>
      <c r="G19" s="17">
        <f ca="1">ROUND(INDIRECT(ADDRESS(ROW()+(0), COLUMN()+(-3), 1))*INDIRECT(ADDRESS(ROW()+(0), COLUMN()+(-1), 1)), 2)</f>
        <v>261.36</v>
      </c>
    </row>
    <row r="20" spans="1:7" ht="24.00" thickBot="1" customHeight="1">
      <c r="A20" s="14" t="s">
        <v>44</v>
      </c>
      <c r="B20" s="14"/>
      <c r="C20" s="14" t="s">
        <v>45</v>
      </c>
      <c r="D20" s="15">
        <v>0.11</v>
      </c>
      <c r="E20" s="16" t="s">
        <v>46</v>
      </c>
      <c r="F20" s="17">
        <v>2745.87</v>
      </c>
      <c r="G20" s="17">
        <f ca="1">ROUND(INDIRECT(ADDRESS(ROW()+(0), COLUMN()+(-3), 1))*INDIRECT(ADDRESS(ROW()+(0), COLUMN()+(-1), 1)), 2)</f>
        <v>302.05</v>
      </c>
    </row>
    <row r="21" spans="1:7" ht="13.50" thickBot="1" customHeight="1">
      <c r="A21" s="14" t="s">
        <v>47</v>
      </c>
      <c r="B21" s="14"/>
      <c r="C21" s="14" t="s">
        <v>48</v>
      </c>
      <c r="D21" s="15">
        <v>0.11</v>
      </c>
      <c r="E21" s="16" t="s">
        <v>49</v>
      </c>
      <c r="F21" s="17">
        <v>731.38</v>
      </c>
      <c r="G21" s="17">
        <f ca="1">ROUND(INDIRECT(ADDRESS(ROW()+(0), COLUMN()+(-3), 1))*INDIRECT(ADDRESS(ROW()+(0), COLUMN()+(-1), 1)), 2)</f>
        <v>80.45</v>
      </c>
    </row>
    <row r="22" spans="1:7" ht="24.00" thickBot="1" customHeight="1">
      <c r="A22" s="14" t="s">
        <v>50</v>
      </c>
      <c r="B22" s="14"/>
      <c r="C22" s="14" t="s">
        <v>51</v>
      </c>
      <c r="D22" s="15">
        <v>0.033</v>
      </c>
      <c r="E22" s="16" t="s">
        <v>52</v>
      </c>
      <c r="F22" s="17">
        <v>3456.81</v>
      </c>
      <c r="G22" s="17">
        <f ca="1">ROUND(INDIRECT(ADDRESS(ROW()+(0), COLUMN()+(-3), 1))*INDIRECT(ADDRESS(ROW()+(0), COLUMN()+(-1), 1)), 2)</f>
        <v>114.07</v>
      </c>
    </row>
    <row r="23" spans="1:7" ht="13.50" thickBot="1" customHeight="1">
      <c r="A23" s="14" t="s">
        <v>53</v>
      </c>
      <c r="B23" s="14"/>
      <c r="C23" s="14" t="s">
        <v>54</v>
      </c>
      <c r="D23" s="15">
        <v>0.363</v>
      </c>
      <c r="E23" s="16" t="s">
        <v>55</v>
      </c>
      <c r="F23" s="17">
        <v>1775.06</v>
      </c>
      <c r="G23" s="17">
        <f ca="1">ROUND(INDIRECT(ADDRESS(ROW()+(0), COLUMN()+(-3), 1))*INDIRECT(ADDRESS(ROW()+(0), COLUMN()+(-1), 1)), 2)</f>
        <v>644.35</v>
      </c>
    </row>
    <row r="24" spans="1:7" ht="13.50" thickBot="1" customHeight="1">
      <c r="A24" s="14" t="s">
        <v>56</v>
      </c>
      <c r="B24" s="14"/>
      <c r="C24" s="18" t="s">
        <v>57</v>
      </c>
      <c r="D24" s="19">
        <v>0.134</v>
      </c>
      <c r="E24" s="20" t="s">
        <v>58</v>
      </c>
      <c r="F24" s="21">
        <v>1107.54</v>
      </c>
      <c r="G24" s="21">
        <f ca="1">ROUND(INDIRECT(ADDRESS(ROW()+(0), COLUMN()+(-3), 1))*INDIRECT(ADDRESS(ROW()+(0), COLUMN()+(-1), 1)), 2)</f>
        <v>148.41</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12196.8</v>
      </c>
      <c r="G25" s="24">
        <f ca="1">ROUND(INDIRECT(ADDRESS(ROW()+(0), COLUMN()+(-3), 1))*INDIRECT(ADDRESS(ROW()+(0), COLUMN()+(-1), 1))/100, 2)</f>
        <v>243.94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12440.7</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