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<sst xmlns="http://schemas.openxmlformats.org/spreadsheetml/2006/main" count="42" uniqueCount="42">
  <si>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</si>
  <si>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FIL070</t>
  </si>
  <si>
    <t xml:space="preserve">m²</t>
  </si>
  <si>
    <t xml:space="preserve">Isolation thermique d'un plafond, avec des panneaux en polystyrène extrudé, système Schlüter-KERDI-BOARD "SCHLÜTER-SYSTEMS".</t>
  </si>
  <si>
    <r>
      <rPr>
        <sz val="8.25"/>
        <color rgb="FF000000"/>
        <rFont val="Arial"/>
        <family val="2"/>
      </rPr>
      <t xml:space="preserve">Isolation thermique d'un plafond, système Schlüter-KERDI-BOARD "SCHLÜTER-SYSTEMS", constituée de panneau imperméabilisant en L de côtés égaux, en polystyrène extrudé, Schlüter-KERDI-BOARD-E "SCHLÜTER-SYSTEMS", de 2600 mm de longueur, 312,5 mm de côté et 12,5 mm d'épaisseur, revêtu sur ses deux faces avec une couche de renfort spécial sans ciment et un géotextile, résistance thermique 0,36 m²K/W, conductivité thermique 0,035 W/(mK), fixé mécaniquement avec des rondelles et des vis en acier, sur une sous-structure de profilés en U en acier inoxydable AISI 304, finition brossée, de 38 mm de hauteur, composée de profilé en U, KB-ZC 38 EB, pièce de coin, E/KB ZC 38 EB "SCHLÜTER-SYSTEMS", pièce de raccord, V/KB Z 38 EB "SCHLÜTER-SYSTEMS" et couvre-joints, V/KB ZI 38 E "SCHLÜTER-SYSTEMS". Comprend le mastic adhésif élastique monocomposant, Schlüter-KERDI-FIX "SCHLÜTER-SYSTEMS",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</si>
  <si>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</si>
  <si>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</si>
  <si>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</si>
  <si>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</si>
  <si>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</si>
  <si>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</si>
  <si>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mt15res420a</t>
  </si>
  <si>
    <t xml:space="preserve">Profilé en U en acier inoxydable AISI 304, finition brossée, KB-ZC 38 EB "SCHLÜTER-SYSTEMS", de 38 mm de hauteur, avec perforations dans une aile, fourni en barres de 2,5 m de longueur.</t>
  </si>
  <si>
    <t xml:space="preserve">m</t>
  </si>
  <si>
    <t xml:space="preserve">mt15res422a</t>
  </si>
  <si>
    <t xml:space="preserve">Pièce de coin de profilé en U en acier inoxydable AISI 304, finition brossée, E/KB ZC 38 EB "SCHLÜTER-SYSTEMS", de 38 mm de hauteur, avec perforations dans une aile.</t>
  </si>
  <si>
    <t xml:space="preserve">U</t>
  </si>
  <si>
    <t xml:space="preserve">mt15res434k</t>
  </si>
  <si>
    <t xml:space="preserve">Pièce de raccord de profilé en U en acier inoxydable AISI 304, finition brossée, V/KB Z 38 EB "SCHLÜTER-SYSTEMS", de 38 mm de hauteur.</t>
  </si>
  <si>
    <t xml:space="preserve">U</t>
  </si>
  <si>
    <t xml:space="preserve">mt15res436k</t>
  </si>
  <si>
    <t xml:space="preserve">Couvre-joints de profilé en U en acier inoxydable AISI 304, finition brossée, V/KB ZI 38 E "SCHLÜTER-SYSTEMS", de 38 mm de hauteur.</t>
  </si>
  <si>
    <t xml:space="preserve">U</t>
  </si>
  <si>
    <t xml:space="preserve">mt15res407</t>
  </si>
  <si>
    <t xml:space="preserve">Fixation mécanique composée d'une rondelle Schlüter-KERDI-BOARD-ZT et d'une vis Schlüter-KERDI-BOARD-ZS pour panneau Schlüter-KERDI-BOARD "SCHLÜTER-SYSTEMS".</t>
  </si>
  <si>
    <t xml:space="preserve">U</t>
  </si>
  <si>
    <t xml:space="preserve">mt15res070a</t>
  </si>
  <si>
    <t xml:space="preserve">Cartouche de mastic adhésif élastique monocomposant, Schlüter-KERDI-FIX "SCHLÜTER-SYSTEMS", à base de polymères hybrides neutres (MS), de 290 ml, couleur grise ou blanche et finition brillante.</t>
  </si>
  <si>
    <t xml:space="preserve">U</t>
  </si>
  <si>
    <t xml:space="preserve">mt15res404a</t>
  </si>
  <si>
    <t xml:space="preserve">Panneau imperméabilisant en L de côtés égaux, en polystyrène extrudé, Schlüter-KERDI-BOARD-E "SCHLÜTER-SYSTEMS", de 2600 mm de longueur, 312,5 mm de côté et 12,5 mm d'épaisseur, revêtu sur ses deux faces avec une couche de renfort spécial sans ciment et un géotextile, résistance thermique 0,36 m²K/W, conductivité thermique 0,035 W/(mK).</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</si>
  <si>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</si>
  <si>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</si>
  <si>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</si>
  <si>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</si>
  <si>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</si>
  <si>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</si>
  <si>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</si>
  <si>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</si>
  <si>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</si>
  <si>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1.664,21F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</si>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</sst>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20187.5</v>
      </c>
      <c r="H9" s="13">
        <f ca="1">ROUND(INDIRECT(ADDRESS(ROW()+(0), COLUMN()+(-3), 1))*INDIRECT(ADDRESS(ROW()+(0), COLUMN()+(-1), 1)), 2)</f>
        <v>20187.5</v>
      </c>
    </row>
    <row r="10" spans="1:8" ht="24.00" thickBot="1" customHeight="1">
      <c r="A10" s="14" t="s">
        <v>14</v>
      </c>
      <c r="B10" s="14"/>
      <c r="C10" s="14" t="s">
        <v>15</v>
      </c>
      <c r="D10" s="14"/>
      <c r="E10" s="15">
        <v>0.2</v>
      </c>
      <c r="F10" s="16" t="s">
        <v>16</v>
      </c>
      <c r="G10" s="17">
        <v>18169.6</v>
      </c>
      <c r="H10" s="17">
        <f ca="1">ROUND(INDIRECT(ADDRESS(ROW()+(0), COLUMN()+(-3), 1))*INDIRECT(ADDRESS(ROW()+(0), COLUMN()+(-1), 1)), 2)</f>
        <v>3633.91</v>
      </c>
    </row>
    <row r="11" spans="1:8" ht="24.00" thickBot="1" customHeight="1">
      <c r="A11" s="14" t="s">
        <v>17</v>
      </c>
      <c r="B11" s="14"/>
      <c r="C11" s="14" t="s">
        <v>18</v>
      </c>
      <c r="D11" s="14"/>
      <c r="E11" s="15">
        <v>0.4</v>
      </c>
      <c r="F11" s="16" t="s">
        <v>19</v>
      </c>
      <c r="G11" s="17">
        <v>5747.17</v>
      </c>
      <c r="H11" s="17">
        <f ca="1">ROUND(INDIRECT(ADDRESS(ROW()+(0), COLUMN()+(-3), 1))*INDIRECT(ADDRESS(ROW()+(0), COLUMN()+(-1), 1)), 2)</f>
        <v>2298.87</v>
      </c>
    </row>
    <row r="12" spans="1:8" ht="24.00" thickBot="1" customHeight="1">
      <c r="A12" s="14" t="s">
        <v>20</v>
      </c>
      <c r="B12" s="14"/>
      <c r="C12" s="14" t="s">
        <v>21</v>
      </c>
      <c r="D12" s="14"/>
      <c r="E12" s="15">
        <v>0.4</v>
      </c>
      <c r="F12" s="16" t="s">
        <v>22</v>
      </c>
      <c r="G12" s="17">
        <v>3550.47</v>
      </c>
      <c r="H12" s="17">
        <f ca="1">ROUND(INDIRECT(ADDRESS(ROW()+(0), COLUMN()+(-3), 1))*INDIRECT(ADDRESS(ROW()+(0), COLUMN()+(-1), 1)), 2)</f>
        <v>1420.19</v>
      </c>
    </row>
    <row r="13" spans="1:8" ht="24.00" thickBot="1" customHeight="1">
      <c r="A13" s="14" t="s">
        <v>23</v>
      </c>
      <c r="B13" s="14"/>
      <c r="C13" s="14" t="s">
        <v>24</v>
      </c>
      <c r="D13" s="14"/>
      <c r="E13" s="15">
        <v>6</v>
      </c>
      <c r="F13" s="16" t="s">
        <v>25</v>
      </c>
      <c r="G13" s="17">
        <v>229.97</v>
      </c>
      <c r="H13" s="17">
        <f ca="1">ROUND(INDIRECT(ADDRESS(ROW()+(0), COLUMN()+(-3), 1))*INDIRECT(ADDRESS(ROW()+(0), COLUMN()+(-1), 1)), 2)</f>
        <v>1379.82</v>
      </c>
    </row>
    <row r="14" spans="1:8" ht="34.50" thickBot="1" customHeight="1">
      <c r="A14" s="14" t="s">
        <v>26</v>
      </c>
      <c r="B14" s="14"/>
      <c r="C14" s="14" t="s">
        <v>27</v>
      </c>
      <c r="D14" s="14"/>
      <c r="E14" s="15">
        <v>0.01</v>
      </c>
      <c r="F14" s="16" t="s">
        <v>28</v>
      </c>
      <c r="G14" s="17">
        <v>20306.7</v>
      </c>
      <c r="H14" s="17">
        <f ca="1">ROUND(INDIRECT(ADDRESS(ROW()+(0), COLUMN()+(-3), 1))*INDIRECT(ADDRESS(ROW()+(0), COLUMN()+(-1), 1)), 2)</f>
        <v>203.07</v>
      </c>
    </row>
    <row r="15" spans="1:8" ht="55.50" thickBot="1" customHeight="1">
      <c r="A15" s="14" t="s">
        <v>29</v>
      </c>
      <c r="B15" s="14"/>
      <c r="C15" s="14" t="s">
        <v>30</v>
      </c>
      <c r="D15" s="14"/>
      <c r="E15" s="15">
        <v>1.05</v>
      </c>
      <c r="F15" s="16" t="s">
        <v>31</v>
      </c>
      <c r="G15" s="17">
        <v>49705</v>
      </c>
      <c r="H15" s="17">
        <f ca="1">ROUND(INDIRECT(ADDRESS(ROW()+(0), COLUMN()+(-3), 1))*INDIRECT(ADDRESS(ROW()+(0), COLUMN()+(-1), 1)), 2)</f>
        <v>52190.2</v>
      </c>
    </row>
    <row r="16" spans="1:8" ht="13.50" thickBot="1" customHeight="1">
      <c r="A16" s="14" t="s">
        <v>32</v>
      </c>
      <c r="B16" s="14"/>
      <c r="C16" s="14" t="s">
        <v>33</v>
      </c>
      <c r="D16" s="14"/>
      <c r="E16" s="15">
        <v>0.114</v>
      </c>
      <c r="F16" s="16" t="s">
        <v>34</v>
      </c>
      <c r="G16" s="17">
        <v>1775.06</v>
      </c>
      <c r="H16" s="17">
        <f ca="1">ROUND(INDIRECT(ADDRESS(ROW()+(0), COLUMN()+(-3), 1))*INDIRECT(ADDRESS(ROW()+(0), COLUMN()+(-1), 1)), 2)</f>
        <v>202.36</v>
      </c>
    </row>
    <row r="17" spans="1:8" ht="13.50" thickBot="1" customHeight="1">
      <c r="A17" s="14" t="s">
        <v>35</v>
      </c>
      <c r="B17" s="14"/>
      <c r="C17" s="18" t="s">
        <v>36</v>
      </c>
      <c r="D17" s="18"/>
      <c r="E17" s="19">
        <v>0.057</v>
      </c>
      <c r="F17" s="20" t="s">
        <v>37</v>
      </c>
      <c r="G17" s="21">
        <v>1107.54</v>
      </c>
      <c r="H17" s="21">
        <f ca="1">ROUND(INDIRECT(ADDRESS(ROW()+(0), COLUMN()+(-3), 1))*INDIRECT(ADDRESS(ROW()+(0), COLUMN()+(-1), 1)), 2)</f>
        <v>63.13</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81579</v>
      </c>
      <c r="H18" s="24">
        <f ca="1">ROUND(INDIRECT(ADDRESS(ROW()+(0), COLUMN()+(-3), 1))*INDIRECT(ADDRESS(ROW()+(0), COLUMN()+(-1), 1))/100, 2)</f>
        <v>1631.58</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83210.6</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