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<sst xmlns="http://schemas.openxmlformats.org/spreadsheetml/2006/main" count="51" uniqueCount="51">
  <si>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</si>
  <si>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FHD070</t>
  </si>
  <si>
    <t xml:space="preserve">U</t>
  </si>
  <si>
    <t xml:space="preserve">Imperméabilisation d'une douche sans bac avec caniveau, système Schlüter-KERDI-LINE-VARIO "SCHLÜTER-SYSTEMS".</t>
  </si>
  <si>
    <r>
      <rPr>
        <sz val="8.25"/>
        <color rgb="FF000000"/>
        <rFont val="Arial"/>
        <family val="2"/>
      </rPr>
      <t xml:space="preserve">Imperméabilisation des parements verticaux et horizontaux d'une douche classique avec caniveau, système Schlüter-KERDI-LINE-VARIO "SCHLÜTER-SYSTEMS", composée de, 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caniveau filant en aluminium avec relief, couleur blanche RAL 9003 finition brillante, Schlüter-KERDI-LINE-VARIO D9 MBW 120 "SCHLÜTER-SYSTEMS", de 1200x26x8 mm, natte imperméabilisante, de désolidarisation et hautement perméable à la vapeur d'eau en polyéthylène avec structure quadrillée, de 3 mm d'épaisseur, Schlüter-DITRA 30M "SCHLÜTER-SYSTEMS", fixée au support avec un mortier-colle de prise normale C1 et membrane d'étanchéité souple en polyéthylène, avec les deux faces revêtues de géotextile non tissé, Schlüter-KERDI 200 "SCHLÜTER-SYSTEMS", de 0,2 mm d'épaisseur, fixée au support avec un mortier-colle de prise normale C1. Comprend profilé antidébordement de 1 m de longueur, constitué de profilé porteur avec rainure en forme d'U pour insertion de la languette, en aluminium anodisé, couleur naturelle, Schlüter-SCHOWERPROFILE-WS 19 AE/300 et languette semi-circulaire en plastique, Schlüter-SCHOWERPROFILE-WSC 16 GS/300,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</si>
  <si>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</si>
  <si>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</si>
  <si>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</si>
  <si>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</si>
  <si>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</si>
  <si>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</si>
  <si>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mt15res170a</t>
  </si>
  <si>
    <t xml:space="preserve">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</si>
  <si>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</si>
  <si>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</si>
  <si>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</si>
  <si>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</si>
  <si>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</si>
  <si>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</si>
  <si>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</si>
  <si>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</si>
  <si>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</si>
  <si>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</si>
  <si>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</si>
  <si>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</si>
  <si>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</si>
  <si>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</si>
  <si>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</si>
  <si>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</si>
  <si>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</si>
  <si>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</si>
  <si>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</si>
  <si>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mt15res173aa</t>
  </si>
  <si>
    <t xml:space="preserve">Caniveau filant en aluminium avec relief, couleur blanche RAL 9003 finition brillante, Schlüter-KERDI-LINE-VARIO D9 MBW 120 "SCHLÜTER-SYSTEMS", de 1200x26x8 mm, avec deux bouchons terminaux, pour écoulement d'une douche sans bac.</t>
  </si>
  <si>
    <t xml:space="preserve">U</t>
  </si>
  <si>
    <t xml:space="preserve">mt15res150a</t>
  </si>
  <si>
    <t xml:space="preserve">Profilé porteur avec rainure en forme de U pour insertion de la languette, en aluminium anodisé, couleur naturelle, Schlüter-SCHOWERPROFILE-WS 19 AE/300 "SCHLÜTER-SYSTEMS", de 8 mm de hauteur et 19 mm de largeur, fourni en barres de 3 m de longueur, afin d'éviter les débordements d'eau dans les douches à l'italienne.</t>
  </si>
  <si>
    <t xml:space="preserve">m</t>
  </si>
  <si>
    <t xml:space="preserve">mt15res152a</t>
  </si>
  <si>
    <t xml:space="preserve">Languette semi-circulaire en plastique, Schlüter-SCHOWERPROFILE-WSC 16 GS/300 "SCHLÜTER-SYSTEMS", fournie en barres de 3 m de longueur, afin d'éviter les débordements d'eau dans les douches à l'italienne.</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</si>
  <si>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</si>
  <si>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</si>
  <si>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</si>
  <si>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</si>
  <si>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</si>
  <si>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</si>
  <si>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</si>
  <si>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</si>
  <si>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</si>
  <si>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10.425,67F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</si>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</sst>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192798</v>
      </c>
      <c r="G9" s="13">
        <f ca="1">ROUND(INDIRECT(ADDRESS(ROW()+(0), COLUMN()+(-3), 1))*INDIRECT(ADDRESS(ROW()+(0), COLUMN()+(-1), 1)), 2)</f>
        <v>192798</v>
      </c>
    </row>
    <row r="10" spans="1:7" ht="13.50" thickBot="1" customHeight="1">
      <c r="A10" s="14" t="s">
        <v>14</v>
      </c>
      <c r="B10" s="14"/>
      <c r="C10" s="14" t="s">
        <v>15</v>
      </c>
      <c r="D10" s="15">
        <v>12.4</v>
      </c>
      <c r="E10" s="16" t="s">
        <v>16</v>
      </c>
      <c r="F10" s="17">
        <v>253.92</v>
      </c>
      <c r="G10" s="17">
        <f ca="1">ROUND(INDIRECT(ADDRESS(ROW()+(0), COLUMN()+(-3), 1))*INDIRECT(ADDRESS(ROW()+(0), COLUMN()+(-1), 1)), 2)</f>
        <v>3148.61</v>
      </c>
    </row>
    <row r="11" spans="1:7" ht="45.00" thickBot="1" customHeight="1">
      <c r="A11" s="14" t="s">
        <v>17</v>
      </c>
      <c r="B11" s="14"/>
      <c r="C11" s="14" t="s">
        <v>18</v>
      </c>
      <c r="D11" s="15">
        <v>1.2</v>
      </c>
      <c r="E11" s="16" t="s">
        <v>19</v>
      </c>
      <c r="F11" s="17">
        <v>16356</v>
      </c>
      <c r="G11" s="17">
        <f ca="1">ROUND(INDIRECT(ADDRESS(ROW()+(0), COLUMN()+(-3), 1))*INDIRECT(ADDRESS(ROW()+(0), COLUMN()+(-1), 1)), 2)</f>
        <v>19627.2</v>
      </c>
    </row>
    <row r="12" spans="1:7" ht="24.00" thickBot="1" customHeight="1">
      <c r="A12" s="14" t="s">
        <v>20</v>
      </c>
      <c r="B12" s="14"/>
      <c r="C12" s="14" t="s">
        <v>21</v>
      </c>
      <c r="D12" s="15">
        <v>1.3</v>
      </c>
      <c r="E12" s="16" t="s">
        <v>22</v>
      </c>
      <c r="F12" s="17">
        <v>10149.1</v>
      </c>
      <c r="G12" s="17">
        <f ca="1">ROUND(INDIRECT(ADDRESS(ROW()+(0), COLUMN()+(-3), 1))*INDIRECT(ADDRESS(ROW()+(0), COLUMN()+(-1), 1)), 2)</f>
        <v>13193.8</v>
      </c>
    </row>
    <row r="13" spans="1:7" ht="45.00" thickBot="1" customHeight="1">
      <c r="A13" s="14" t="s">
        <v>23</v>
      </c>
      <c r="B13" s="14"/>
      <c r="C13" s="14" t="s">
        <v>24</v>
      </c>
      <c r="D13" s="15">
        <v>1.2</v>
      </c>
      <c r="E13" s="16" t="s">
        <v>25</v>
      </c>
      <c r="F13" s="17">
        <v>3422.76</v>
      </c>
      <c r="G13" s="17">
        <f ca="1">ROUND(INDIRECT(ADDRESS(ROW()+(0), COLUMN()+(-3), 1))*INDIRECT(ADDRESS(ROW()+(0), COLUMN()+(-1), 1)), 2)</f>
        <v>4107.31</v>
      </c>
    </row>
    <row r="14" spans="1:7" ht="24.00" thickBot="1" customHeight="1">
      <c r="A14" s="14" t="s">
        <v>26</v>
      </c>
      <c r="B14" s="14"/>
      <c r="C14" s="14" t="s">
        <v>27</v>
      </c>
      <c r="D14" s="15">
        <v>5</v>
      </c>
      <c r="E14" s="16" t="s">
        <v>28</v>
      </c>
      <c r="F14" s="17">
        <v>16739.2</v>
      </c>
      <c r="G14" s="17">
        <f ca="1">ROUND(INDIRECT(ADDRESS(ROW()+(0), COLUMN()+(-3), 1))*INDIRECT(ADDRESS(ROW()+(0), COLUMN()+(-1), 1)), 2)</f>
        <v>83695.8</v>
      </c>
    </row>
    <row r="15" spans="1:7" ht="24.00" thickBot="1" customHeight="1">
      <c r="A15" s="14" t="s">
        <v>29</v>
      </c>
      <c r="B15" s="14"/>
      <c r="C15" s="14" t="s">
        <v>30</v>
      </c>
      <c r="D15" s="15">
        <v>2</v>
      </c>
      <c r="E15" s="16" t="s">
        <v>31</v>
      </c>
      <c r="F15" s="17">
        <v>1680.73</v>
      </c>
      <c r="G15" s="17">
        <f ca="1">ROUND(INDIRECT(ADDRESS(ROW()+(0), COLUMN()+(-3), 1))*INDIRECT(ADDRESS(ROW()+(0), COLUMN()+(-1), 1)), 2)</f>
        <v>3361.46</v>
      </c>
    </row>
    <row r="16" spans="1:7" ht="34.50" thickBot="1" customHeight="1">
      <c r="A16" s="14" t="s">
        <v>32</v>
      </c>
      <c r="B16" s="14"/>
      <c r="C16" s="14" t="s">
        <v>33</v>
      </c>
      <c r="D16" s="15">
        <v>1</v>
      </c>
      <c r="E16" s="16" t="s">
        <v>34</v>
      </c>
      <c r="F16" s="17">
        <v>154560</v>
      </c>
      <c r="G16" s="17">
        <f ca="1">ROUND(INDIRECT(ADDRESS(ROW()+(0), COLUMN()+(-3), 1))*INDIRECT(ADDRESS(ROW()+(0), COLUMN()+(-1), 1)), 2)</f>
        <v>154560</v>
      </c>
    </row>
    <row r="17" spans="1:7" ht="45.00" thickBot="1" customHeight="1">
      <c r="A17" s="14" t="s">
        <v>35</v>
      </c>
      <c r="B17" s="14"/>
      <c r="C17" s="14" t="s">
        <v>36</v>
      </c>
      <c r="D17" s="15">
        <v>1</v>
      </c>
      <c r="E17" s="16" t="s">
        <v>37</v>
      </c>
      <c r="F17" s="17">
        <v>21047.4</v>
      </c>
      <c r="G17" s="17">
        <f ca="1">ROUND(INDIRECT(ADDRESS(ROW()+(0), COLUMN()+(-3), 1))*INDIRECT(ADDRESS(ROW()+(0), COLUMN()+(-1), 1)), 2)</f>
        <v>21047.4</v>
      </c>
    </row>
    <row r="18" spans="1:7" ht="34.50" thickBot="1" customHeight="1">
      <c r="A18" s="14" t="s">
        <v>38</v>
      </c>
      <c r="B18" s="14"/>
      <c r="C18" s="14" t="s">
        <v>39</v>
      </c>
      <c r="D18" s="15">
        <v>1</v>
      </c>
      <c r="E18" s="16" t="s">
        <v>40</v>
      </c>
      <c r="F18" s="17">
        <v>10830.2</v>
      </c>
      <c r="G18" s="17">
        <f ca="1">ROUND(INDIRECT(ADDRESS(ROW()+(0), COLUMN()+(-3), 1))*INDIRECT(ADDRESS(ROW()+(0), COLUMN()+(-1), 1)), 2)</f>
        <v>10830.2</v>
      </c>
    </row>
    <row r="19" spans="1:7" ht="13.50" thickBot="1" customHeight="1">
      <c r="A19" s="14" t="s">
        <v>41</v>
      </c>
      <c r="B19" s="14"/>
      <c r="C19" s="14" t="s">
        <v>42</v>
      </c>
      <c r="D19" s="15">
        <v>1.655</v>
      </c>
      <c r="E19" s="16" t="s">
        <v>43</v>
      </c>
      <c r="F19" s="17">
        <v>1727.44</v>
      </c>
      <c r="G19" s="17">
        <f ca="1">ROUND(INDIRECT(ADDRESS(ROW()+(0), COLUMN()+(-3), 1))*INDIRECT(ADDRESS(ROW()+(0), COLUMN()+(-1), 1)), 2)</f>
        <v>2858.91</v>
      </c>
    </row>
    <row r="20" spans="1:7" ht="13.50" thickBot="1" customHeight="1">
      <c r="A20" s="14" t="s">
        <v>44</v>
      </c>
      <c r="B20" s="14"/>
      <c r="C20" s="18" t="s">
        <v>45</v>
      </c>
      <c r="D20" s="19">
        <v>1.655</v>
      </c>
      <c r="E20" s="20" t="s">
        <v>46</v>
      </c>
      <c r="F20" s="21">
        <v>1107.54</v>
      </c>
      <c r="G20" s="21">
        <f ca="1">ROUND(INDIRECT(ADDRESS(ROW()+(0), COLUMN()+(-3), 1))*INDIRECT(ADDRESS(ROW()+(0), COLUMN()+(-1), 1)), 2)</f>
        <v>1832.98</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511062</v>
      </c>
      <c r="G21" s="24">
        <f ca="1">ROUND(INDIRECT(ADDRESS(ROW()+(0), COLUMN()+(-3), 1))*INDIRECT(ADDRESS(ROW()+(0), COLUMN()+(-1), 1))/100, 2)</f>
        <v>10221.3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521284</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