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<sst xmlns="http://schemas.openxmlformats.org/spreadsheetml/2006/main" count="48" uniqueCount="48">
  <si>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</si>
  <si>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</si>
  <si>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</si>
  <si>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</si>
  <si>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laquée couleur noire, Schlüter-KERDI-LINE-A 19 MGS 50 "SCHLÜTER-SYSTEMS", de 500x74x19 mm et membrane d'étanchéité souple en polyéthylène, avec les deux faces revêtues de géotextile non tissé, Schlüter-KERDI 200 "SCHLÜTER-SYSTEMS", de 0,2 mm d'épaisseur, fixée au support avec un mortier-colle de prise normale C1. Comprend profilé antidébordement de 1 m de longueur, constitué de profilé porteur avec rainure en forme d'U pour insertion de la languette, en aluminium anodisé, couleur naturelle, Schlüter-SCHOWERPROFILE-WS 19 AE/300 et languette semi-circulaire en plastique, Schlüter-SCHOWERPROFILE-WSC 16 GS/300,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</si>
  <si>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</si>
  <si>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</si>
  <si>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</si>
  <si>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</si>
  <si>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</si>
  <si>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</si>
  <si>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</si>
  <si>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</si>
  <si>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</si>
  <si>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</si>
  <si>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</si>
  <si>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</si>
  <si>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</si>
  <si>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</si>
  <si>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</si>
  <si>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</si>
  <si>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</si>
  <si>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</si>
  <si>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</si>
  <si>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</si>
  <si>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</si>
  <si>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</si>
  <si>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</si>
  <si>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</si>
  <si>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mt15res105caE2</t>
  </si>
  <si>
    <t xml:space="preserve">Grille avec cadre à encastrer, en acier inoxydable AISI 316L, finition laquée couleur noire, Schlüter-KERDI-LINE-A 19 MGS 50 "SCHLÜTER-SYSTEMS", de 500x74x19 mm, pour écoulement d'une douche sans bac.</t>
  </si>
  <si>
    <t xml:space="preserve">U</t>
  </si>
  <si>
    <t xml:space="preserve">mt15res150a</t>
  </si>
  <si>
    <t xml:space="preserve">Profilé porteur avec rainure en forme de U pour insertion de la languette, en aluminium anodisé, couleur naturelle, Schlüter-SCHOWERPROFILE-WS 19 AE/300 "SCHLÜTER-SYSTEMS", de 8 mm de hauteur et 19 mm de largeur, fourni en barres de 3 m de longueur, afin d'éviter les débordements d'eau dans les douches à l'italienne.</t>
  </si>
  <si>
    <t xml:space="preserve">m</t>
  </si>
  <si>
    <t xml:space="preserve">mt15res152a</t>
  </si>
  <si>
    <t xml:space="preserve">Languette semi-circulaire en plastique, Schlüter-SCHOWERPROFILE-WSC 16 GS/300 "SCHLÜTER-SYSTEMS", fournie en barres de 3 m de longueur, afin d'éviter les débordements d'eau dans les douches à l'italienne.</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</si>
  <si>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</si>
  <si>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</si>
  <si>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</si>
  <si>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</si>
  <si>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</si>
  <si>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</si>
  <si>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</si>
  <si>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</si>
  <si>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</si>
  <si>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14.686,68F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</si>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</sst>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0.95</v>
      </c>
      <c r="F12" s="16" t="s">
        <v>22</v>
      </c>
      <c r="G12" s="17">
        <v>10149.1</v>
      </c>
      <c r="H12" s="17">
        <f ca="1">ROUND(INDIRECT(ADDRESS(ROW()+(0), COLUMN()+(-3), 1))*INDIRECT(ADDRESS(ROW()+(0), COLUMN()+(-1), 1)), 2)</f>
        <v>9641.62</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272016</v>
      </c>
      <c r="H15" s="17">
        <f ca="1">ROUND(INDIRECT(ADDRESS(ROW()+(0), COLUMN()+(-3), 1))*INDIRECT(ADDRESS(ROW()+(0), COLUMN()+(-1), 1)), 2)</f>
        <v>272016</v>
      </c>
    </row>
    <row r="16" spans="1:8" ht="45.00" thickBot="1" customHeight="1">
      <c r="A16" s="14" t="s">
        <v>32</v>
      </c>
      <c r="B16" s="14"/>
      <c r="C16" s="14"/>
      <c r="D16" s="14" t="s">
        <v>33</v>
      </c>
      <c r="E16" s="15">
        <v>1</v>
      </c>
      <c r="F16" s="16" t="s">
        <v>34</v>
      </c>
      <c r="G16" s="17">
        <v>21047.4</v>
      </c>
      <c r="H16" s="17">
        <f ca="1">ROUND(INDIRECT(ADDRESS(ROW()+(0), COLUMN()+(-3), 1))*INDIRECT(ADDRESS(ROW()+(0), COLUMN()+(-1), 1)), 2)</f>
        <v>21047.4</v>
      </c>
    </row>
    <row r="17" spans="1:8" ht="34.50" thickBot="1" customHeight="1">
      <c r="A17" s="14" t="s">
        <v>35</v>
      </c>
      <c r="B17" s="14"/>
      <c r="C17" s="14"/>
      <c r="D17" s="14" t="s">
        <v>36</v>
      </c>
      <c r="E17" s="15">
        <v>1</v>
      </c>
      <c r="F17" s="16" t="s">
        <v>37</v>
      </c>
      <c r="G17" s="17">
        <v>10830.2</v>
      </c>
      <c r="H17" s="17">
        <f ca="1">ROUND(INDIRECT(ADDRESS(ROW()+(0), COLUMN()+(-3), 1))*INDIRECT(ADDRESS(ROW()+(0), COLUMN()+(-1), 1)), 2)</f>
        <v>10830.2</v>
      </c>
    </row>
    <row r="18" spans="1:8" ht="13.50" thickBot="1" customHeight="1">
      <c r="A18" s="14" t="s">
        <v>38</v>
      </c>
      <c r="B18" s="14"/>
      <c r="C18" s="14"/>
      <c r="D18" s="14" t="s">
        <v>39</v>
      </c>
      <c r="E18" s="15">
        <v>1.787</v>
      </c>
      <c r="F18" s="16" t="s">
        <v>40</v>
      </c>
      <c r="G18" s="17">
        <v>1727.44</v>
      </c>
      <c r="H18" s="17">
        <f ca="1">ROUND(INDIRECT(ADDRESS(ROW()+(0), COLUMN()+(-3), 1))*INDIRECT(ADDRESS(ROW()+(0), COLUMN()+(-1), 1)), 2)</f>
        <v>3086.94</v>
      </c>
    </row>
    <row r="19" spans="1:8" ht="13.50" thickBot="1" customHeight="1">
      <c r="A19" s="14" t="s">
        <v>41</v>
      </c>
      <c r="B19" s="14"/>
      <c r="C19" s="14"/>
      <c r="D19" s="18" t="s">
        <v>42</v>
      </c>
      <c r="E19" s="19">
        <v>1.787</v>
      </c>
      <c r="F19" s="20" t="s">
        <v>43</v>
      </c>
      <c r="G19" s="21">
        <v>1107.54</v>
      </c>
      <c r="H19" s="21">
        <f ca="1">ROUND(INDIRECT(ADDRESS(ROW()+(0), COLUMN()+(-3), 1))*INDIRECT(ADDRESS(ROW()+(0), COLUMN()+(-1), 1)), 2)</f>
        <v>1979.17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719935</v>
      </c>
      <c r="H20" s="24">
        <f ca="1">ROUND(INDIRECT(ADDRESS(ROW()+(0), COLUMN()+(-3), 1))*INDIRECT(ADDRESS(ROW()+(0), COLUMN()+(-1), 1))/100, 2)</f>
        <v>14398.7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734334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