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<sst xmlns="http://schemas.openxmlformats.org/spreadsheetml/2006/main" count="36" uniqueCount="36">
  <si>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</si>
  <si>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FDH060</t>
  </si>
  <si>
    <t xml:space="preserve">m²</t>
  </si>
  <si>
    <t xml:space="preserve">Habillage en plaques de plâtre avec isolation incorporée. Système "KNAUF".</t>
  </si>
  <si>
    <r>
      <rPr>
        <sz val="8.25"/>
        <color rgb="FF000000"/>
        <rFont val="Arial"/>
        <family val="2"/>
      </rPr>
      <t xml:space="preserve">Habillage, système W624.es "KNAUF", de 67,5 mm d'épaisseur totale, avec niveau de qualité de la finition Q4, constitué de plaque de plâtre type Woolplac (LR) de 12,5+40 mm d'épaisseur, collée directement sur le parement vertical avec du mortier adhésif Perlfix. Comprend la pâte à joints Jointfiller 24H "KNAUF", la pâte à joints Jointfiller 24H "KNAUF", la pâte à joints Unik Fill &amp; Finish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</si>
  <si>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</si>
  <si>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</si>
  <si>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</si>
  <si>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</si>
  <si>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</si>
  <si>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</si>
  <si>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mt12pik015d</t>
  </si>
  <si>
    <t xml:space="preserve">Mortier adhésif Perlfix "KNAUF", à prise rapide (30 minutes), Euroclasse A1 de réaction au feu, selon NF EN 13501-1, intervalle de température de travail de 5 à 30°C, pour application manuelle, selon NF EN 13963.</t>
  </si>
  <si>
    <t xml:space="preserve">kg</t>
  </si>
  <si>
    <t xml:space="preserve">mt12ppk015b</t>
  </si>
  <si>
    <t xml:space="preserve">Plaque transformée Woolplac (LR) 13+40 "KNAUF" formée d'une plaque de plâtre 12,5x1200x2600, BA, NF EN 13950 qui porte un film laine minérale de 90 kg/m³ de densité adhéré.</t>
  </si>
  <si>
    <t xml:space="preserve">m²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</si>
  <si>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</si>
  <si>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</si>
  <si>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</si>
  <si>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mt12pik014j</t>
  </si>
  <si>
    <t xml:space="preserve">Pâte à joints Unik Fill &amp; Finish "KNAUF", Euroclasse A2-s1, d0 de réaction au feu, selon NF EN 13501-1, intervalle de température de travail de 5 à 30°C, pour application manuelle ou mécanique,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</si>
  <si>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</si>
  <si>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</si>
  <si>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</si>
  <si>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</si>
  <si>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</si>
  <si>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</si>
  <si>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</si>
  <si>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</si>
  <si>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</si>
  <si>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</si>
  <si>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</si>
  <si>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</si>
  <si>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2.628,08F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</si>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</sst>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4.1</v>
      </c>
      <c r="F9" s="11" t="s">
        <v>13</v>
      </c>
      <c r="G9" s="13">
        <v>381.44</v>
      </c>
      <c r="H9" s="13">
        <f ca="1">ROUND(INDIRECT(ADDRESS(ROW()+(0), COLUMN()+(-3), 1))*INDIRECT(ADDRESS(ROW()+(0), COLUMN()+(-1), 1)), 2)</f>
        <v>1563.9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19336</v>
      </c>
      <c r="H10" s="17">
        <f ca="1">ROUND(INDIRECT(ADDRESS(ROW()+(0), COLUMN()+(-3), 1))*INDIRECT(ADDRESS(ROW()+(0), COLUMN()+(-1), 1)), 2)</f>
        <v>20302.8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0.606</v>
      </c>
      <c r="F11" s="16" t="s">
        <v>19</v>
      </c>
      <c r="G11" s="17">
        <v>791.36</v>
      </c>
      <c r="H11" s="17">
        <f ca="1">ROUND(INDIRECT(ADDRESS(ROW()+(0), COLUMN()+(-3), 1))*INDIRECT(ADDRESS(ROW()+(0), COLUMN()+(-1), 1)), 2)</f>
        <v>479.56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0.321</v>
      </c>
      <c r="F12" s="16" t="s">
        <v>22</v>
      </c>
      <c r="G12" s="17">
        <v>40.51</v>
      </c>
      <c r="H12" s="17">
        <f ca="1">ROUND(INDIRECT(ADDRESS(ROW()+(0), COLUMN()+(-3), 1))*INDIRECT(ADDRESS(ROW()+(0), COLUMN()+(-1), 1)), 2)</f>
        <v>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1.6</v>
      </c>
      <c r="F13" s="16" t="s">
        <v>25</v>
      </c>
      <c r="G13" s="17">
        <v>37.97</v>
      </c>
      <c r="H13" s="17">
        <f ca="1">ROUND(INDIRECT(ADDRESS(ROW()+(0), COLUMN()+(-3), 1))*INDIRECT(ADDRESS(ROW()+(0), COLUMN()+(-1), 1)), 2)</f>
        <v>60.75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0.348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617.72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0.348</v>
      </c>
      <c r="F15" s="20" t="s">
        <v>31</v>
      </c>
      <c r="G15" s="21">
        <v>1107.54</v>
      </c>
      <c r="H15" s="21">
        <f ca="1">ROUND(INDIRECT(ADDRESS(ROW()+(0), COLUMN()+(-3), 1))*INDIRECT(ADDRESS(ROW()+(0), COLUMN()+(-1), 1)), 2)</f>
        <v>385.42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23423.2</v>
      </c>
      <c r="H16" s="24">
        <f ca="1">ROUND(INDIRECT(ADDRESS(ROW()+(0), COLUMN()+(-3), 1))*INDIRECT(ADDRESS(ROW()+(0), COLUMN()+(-1), 1))/100, 2)</f>
        <v>468.46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23891.6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