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<sst xmlns="http://schemas.openxmlformats.org/spreadsheetml/2006/main" count="39" uniqueCount="39">
  <si>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</si>
  <si>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</si>
  <si>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</si>
  <si>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</si>
  <si>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0,6 mm d'épaisseur, placé en position horizontale et fixé mécaniquement à une structure porteuse ou ossature secondaire, isolation de matelas léger en laine de verre, de 80 mm d'épaisseur, selon NF EN 13162, résistance thermique 1,8 m²K/W, conductivité thermique 0,044 W/(mK) et paroi extérieure de tôle profilée en acier galvanisé, de 0,6 mm d'épaisseur, entre 11 et 13 mm de hauteur du profilé, entre 185 et 195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</si>
  <si>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</si>
  <si>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</si>
  <si>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</si>
  <si>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</si>
  <si>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</si>
  <si>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</si>
  <si>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mt13ccg110a</t>
  </si>
  <si>
    <t xml:space="preserve">Plateau lisse en acier galvanisé, à lèvres caisson, de 82 mm de hauteur, 0,6 mm d'épaisseur et inertie entre 75 et 85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</si>
  <si>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</si>
  <si>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</si>
  <si>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</si>
  <si>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</si>
  <si>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</si>
  <si>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</si>
  <si>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</si>
  <si>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mt16lvi010bdd</t>
  </si>
  <si>
    <t xml:space="preserve">Matelas léger en laine de verre, de 80 mm d'épaisseur, selon NF EN 13162, résistance thermique 1,8 m²K/W, conductivité thermique 0,044 W/(mK), Euroclasse A1 de réaction au feu selon NF EN 13501-1, capacité d'absorption d'eau à court terme &lt;=1 kg/m² et coefficient de résistance à la diffusion de la vapeur d'eau 1.</t>
  </si>
  <si>
    <t xml:space="preserve">m²</t>
  </si>
  <si>
    <t xml:space="preserve">mt13ccg100g</t>
  </si>
  <si>
    <t xml:space="preserve">Tôle profilée en acier galvanisé, de 0,6 mm d'épaisseur, entre 11 et 13 mm de hauteur du profilé, entre 185 et 195 mm d'entraxe et inertie entre 1 et 2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</si>
  <si>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</si>
  <si>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</si>
  <si>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</si>
  <si>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</si>
  <si>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</si>
  <si>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</si>
  <si>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</si>
  <si>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</si>
  <si>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</si>
  <si>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</si>
  <si>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</si>
  <si>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</si>
  <si>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1.335,27F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</si>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</sst>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9246.55</v>
      </c>
      <c r="H9" s="13">
        <f ca="1">ROUND(INDIRECT(ADDRESS(ROW()+(0), COLUMN()+(-3), 1))*INDIRECT(ADDRESS(ROW()+(0), COLUMN()+(-1), 1)), 2)</f>
        <v>9708.88</v>
      </c>
    </row>
    <row r="10" spans="1:8" ht="24.00" thickBot="1" customHeight="1">
      <c r="A10" s="14" t="s">
        <v>14</v>
      </c>
      <c r="B10" s="14"/>
      <c r="C10" s="14" t="s">
        <v>15</v>
      </c>
      <c r="D10" s="14"/>
      <c r="E10" s="15">
        <v>8.45</v>
      </c>
      <c r="F10" s="16" t="s">
        <v>16</v>
      </c>
      <c r="G10" s="17">
        <v>385.1</v>
      </c>
      <c r="H10" s="17">
        <f ca="1">ROUND(INDIRECT(ADDRESS(ROW()+(0), COLUMN()+(-3), 1))*INDIRECT(ADDRESS(ROW()+(0), COLUMN()+(-1), 1)), 2)</f>
        <v>3254.1</v>
      </c>
    </row>
    <row r="11" spans="1:8" ht="24.00" thickBot="1" customHeight="1">
      <c r="A11" s="14" t="s">
        <v>17</v>
      </c>
      <c r="B11" s="14"/>
      <c r="C11" s="14" t="s">
        <v>18</v>
      </c>
      <c r="D11" s="14"/>
      <c r="E11" s="15">
        <v>1.22</v>
      </c>
      <c r="F11" s="16" t="s">
        <v>19</v>
      </c>
      <c r="G11" s="17">
        <v>254.49</v>
      </c>
      <c r="H11" s="17">
        <f ca="1">ROUND(INDIRECT(ADDRESS(ROW()+(0), COLUMN()+(-3), 1))*INDIRECT(ADDRESS(ROW()+(0), COLUMN()+(-1), 1)), 2)</f>
        <v>310.48</v>
      </c>
    </row>
    <row r="12" spans="1:8" ht="45.00" thickBot="1" customHeight="1">
      <c r="A12" s="14" t="s">
        <v>20</v>
      </c>
      <c r="B12" s="14"/>
      <c r="C12" s="14" t="s">
        <v>21</v>
      </c>
      <c r="D12" s="14"/>
      <c r="E12" s="15">
        <v>1.05</v>
      </c>
      <c r="F12" s="16" t="s">
        <v>22</v>
      </c>
      <c r="G12" s="17">
        <v>2964.12</v>
      </c>
      <c r="H12" s="17">
        <f ca="1">ROUND(INDIRECT(ADDRESS(ROW()+(0), COLUMN()+(-3), 1))*INDIRECT(ADDRESS(ROW()+(0), COLUMN()+(-1), 1)), 2)</f>
        <v>3112.33</v>
      </c>
    </row>
    <row r="13" spans="1:8" ht="24.00" thickBot="1" customHeight="1">
      <c r="A13" s="14" t="s">
        <v>23</v>
      </c>
      <c r="B13" s="14"/>
      <c r="C13" s="14" t="s">
        <v>24</v>
      </c>
      <c r="D13" s="14"/>
      <c r="E13" s="15">
        <v>1.05</v>
      </c>
      <c r="F13" s="16" t="s">
        <v>25</v>
      </c>
      <c r="G13" s="17">
        <v>6161.13</v>
      </c>
      <c r="H13" s="17">
        <f ca="1">ROUND(INDIRECT(ADDRESS(ROW()+(0), COLUMN()+(-3), 1))*INDIRECT(ADDRESS(ROW()+(0), COLUMN()+(-1), 1)), 2)</f>
        <v>6469.19</v>
      </c>
    </row>
    <row r="14" spans="1:8" ht="13.50" thickBot="1" customHeight="1">
      <c r="A14" s="14" t="s">
        <v>26</v>
      </c>
      <c r="B14" s="14"/>
      <c r="C14" s="14" t="s">
        <v>27</v>
      </c>
      <c r="D14" s="14"/>
      <c r="E14" s="15">
        <v>0.1</v>
      </c>
      <c r="F14" s="16" t="s">
        <v>28</v>
      </c>
      <c r="G14" s="17">
        <v>1650.81</v>
      </c>
      <c r="H14" s="17">
        <f ca="1">ROUND(INDIRECT(ADDRESS(ROW()+(0), COLUMN()+(-3), 1))*INDIRECT(ADDRESS(ROW()+(0), COLUMN()+(-1), 1)), 2)</f>
        <v>165.08</v>
      </c>
    </row>
    <row r="15" spans="1:8" ht="13.50" thickBot="1" customHeight="1">
      <c r="A15" s="14" t="s">
        <v>29</v>
      </c>
      <c r="B15" s="14"/>
      <c r="C15" s="14" t="s">
        <v>30</v>
      </c>
      <c r="D15" s="14"/>
      <c r="E15" s="15">
        <v>0.424</v>
      </c>
      <c r="F15" s="16" t="s">
        <v>31</v>
      </c>
      <c r="G15" s="17">
        <v>1775.06</v>
      </c>
      <c r="H15" s="17">
        <f ca="1">ROUND(INDIRECT(ADDRESS(ROW()+(0), COLUMN()+(-3), 1))*INDIRECT(ADDRESS(ROW()+(0), COLUMN()+(-1), 1)), 2)</f>
        <v>752.63</v>
      </c>
    </row>
    <row r="16" spans="1:8" ht="13.50" thickBot="1" customHeight="1">
      <c r="A16" s="14" t="s">
        <v>32</v>
      </c>
      <c r="B16" s="14"/>
      <c r="C16" s="18" t="s">
        <v>33</v>
      </c>
      <c r="D16" s="18"/>
      <c r="E16" s="19">
        <v>0.424</v>
      </c>
      <c r="F16" s="20" t="s">
        <v>34</v>
      </c>
      <c r="G16" s="21">
        <v>1107.54</v>
      </c>
      <c r="H16" s="21">
        <f ca="1">ROUND(INDIRECT(ADDRESS(ROW()+(0), COLUMN()+(-3), 1))*INDIRECT(ADDRESS(ROW()+(0), COLUMN()+(-1), 1)), 2)</f>
        <v>469.6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24242.3</v>
      </c>
      <c r="H17" s="24">
        <f ca="1">ROUND(INDIRECT(ADDRESS(ROW()+(0), COLUMN()+(-3), 1))*INDIRECT(ADDRESS(ROW()+(0), COLUMN()+(-1), 1))/100, 2)</f>
        <v>484.85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24727.1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