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<sst xmlns="http://schemas.openxmlformats.org/spreadsheetml/2006/main" count="39" uniqueCount="39">
  <si>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</si>
  <si>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EIV010</t>
  </si>
  <si>
    <t xml:space="preserve">m²</t>
  </si>
  <si>
    <t xml:space="preserve">Système Veture de panneaux préfabriqués d'isolation thermique par l'extérieur des façades.</t>
  </si>
  <si>
    <r>
      <rPr>
        <sz val="8.25"/>
        <color rgb="FF000000"/>
        <rFont val="Arial"/>
        <family val="2"/>
      </rPr>
      <t xml:space="preserve">Isolation thermique par l'extérieur des façades, avec le système Veture, constitué de panneaux isolants préfabriqués constitués de plaquettes céramiques de grès, couleur blanche, unies à un panneau rigide en polystyrène extrudé, de 30 mm d'épaisseur, les panneaux préfabriqués étant fixés au parement support avec chevilles en polyamide, vis en acier zingué et dispositifs auxiliaires de fixation, mise en place préalable et fixation du profilé de départ en aluminium, pour nivellement et support des panneaux préfabriqués; scellement des joints entre panneaux préfabriqués avec adhésif en caoutchouc de silicone; mise en place de plaquettes individuelles d'union entre panneaux préfabriqués avec du mortier-colle amélioré, C2 TE S2, selon NF EN 12004, hautement déformable, avec résistance au glissement et temps ouvert allongé, et jointoiement final des plaquettes avec du mortier, type CG2. Comprend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</si>
  <si>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</si>
  <si>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</si>
  <si>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</si>
  <si>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</si>
  <si>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</si>
  <si>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</si>
  <si>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mt12ppg010m</t>
  </si>
  <si>
    <t xml:space="preserve">Panneau préfabriqué de 1240x600x48 mm, composé de plaquettes céramiques de grès, selon NF EN ISO 10545-11, couleur blanche, unies à un panneau rigide en polystyrène extrudé, selon NF EN 13164, de 30 mm d'épaisseur, résistance à la compression &gt;= 300 kPa, résistance thermique 0,9 m²K/W, conductivité thermique 0,034 W/(mK), Euroclasse E de réaction au feu, selon NF EN 13501-1, y compris dispositifs auxiliaires de fixation et plaquettes individuelles.</t>
  </si>
  <si>
    <t xml:space="preserve">U</t>
  </si>
  <si>
    <t xml:space="preserve">mt12ppg100a</t>
  </si>
  <si>
    <t xml:space="preserve">Cheville en polyamide et vis en acier zingué, de 8 mm de diamètre et 100 mm de longueur.</t>
  </si>
  <si>
    <t xml:space="preserve">U</t>
  </si>
  <si>
    <t xml:space="preserve">mt12ppg110</t>
  </si>
  <si>
    <t xml:space="preserve">Cartouche de 310 cm³ d' adhésif en caoutchouc de silicone.</t>
  </si>
  <si>
    <t xml:space="preserve">U</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</si>
  <si>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</si>
  <si>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</si>
  <si>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</si>
  <si>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mt09mcr100a</t>
  </si>
  <si>
    <t xml:space="preserve">Mortier, type CG2, selon NF EN 13888, pour joints de 5 à 30 mm, composé de ciments à haute résistance, granulats sélectionnés, pigments et additifs spécifiques.</t>
  </si>
  <si>
    <t xml:space="preserve">kg</t>
  </si>
  <si>
    <t xml:space="preserve">mt12ppg005b</t>
  </si>
  <si>
    <t xml:space="preserve">Cornière de départ en aluminium, de 30 mm de largeur, y compris éléments de fixation.</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</si>
  <si>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</si>
  <si>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</si>
  <si>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</si>
  <si>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</si>
  <si>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</si>
  <si>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</si>
  <si>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</si>
  <si>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</si>
  <si>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</si>
  <si>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6.404,58F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</si>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</sst>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1.42</v>
      </c>
      <c r="F9" s="11" t="s">
        <v>13</v>
      </c>
      <c r="G9" s="13">
        <v>52964.3</v>
      </c>
      <c r="H9" s="13">
        <f ca="1">ROUND(INDIRECT(ADDRESS(ROW()+(0), COLUMN()+(-3), 1))*INDIRECT(ADDRESS(ROW()+(0), COLUMN()+(-1), 1)), 2)</f>
        <v>75209.3</v>
      </c>
    </row>
    <row r="10" spans="1:8" ht="13.50" thickBot="1" customHeight="1">
      <c r="A10" s="14" t="s">
        <v>14</v>
      </c>
      <c r="B10" s="14"/>
      <c r="C10" s="14" t="s">
        <v>15</v>
      </c>
      <c r="D10" s="14"/>
      <c r="E10" s="15">
        <v>7</v>
      </c>
      <c r="F10" s="16" t="s">
        <v>16</v>
      </c>
      <c r="G10" s="17">
        <v>242.66</v>
      </c>
      <c r="H10" s="17">
        <f ca="1">ROUND(INDIRECT(ADDRESS(ROW()+(0), COLUMN()+(-3), 1))*INDIRECT(ADDRESS(ROW()+(0), COLUMN()+(-1), 1)), 2)</f>
        <v>1698.62</v>
      </c>
    </row>
    <row r="11" spans="1:8" ht="13.50" thickBot="1" customHeight="1">
      <c r="A11" s="14" t="s">
        <v>17</v>
      </c>
      <c r="B11" s="14"/>
      <c r="C11" s="14" t="s">
        <v>18</v>
      </c>
      <c r="D11" s="14"/>
      <c r="E11" s="15">
        <v>0.5</v>
      </c>
      <c r="F11" s="16" t="s">
        <v>19</v>
      </c>
      <c r="G11" s="17">
        <v>5891.91</v>
      </c>
      <c r="H11" s="17">
        <f ca="1">ROUND(INDIRECT(ADDRESS(ROW()+(0), COLUMN()+(-3), 1))*INDIRECT(ADDRESS(ROW()+(0), COLUMN()+(-1), 1)), 2)</f>
        <v>2945.96</v>
      </c>
    </row>
    <row r="12" spans="1:8" ht="55.50" thickBot="1" customHeight="1">
      <c r="A12" s="14" t="s">
        <v>20</v>
      </c>
      <c r="B12" s="14"/>
      <c r="C12" s="14" t="s">
        <v>21</v>
      </c>
      <c r="D12" s="14"/>
      <c r="E12" s="15">
        <v>8</v>
      </c>
      <c r="F12" s="16" t="s">
        <v>22</v>
      </c>
      <c r="G12" s="17">
        <v>850.1</v>
      </c>
      <c r="H12" s="17">
        <f ca="1">ROUND(INDIRECT(ADDRESS(ROW()+(0), COLUMN()+(-3), 1))*INDIRECT(ADDRESS(ROW()+(0), COLUMN()+(-1), 1)), 2)</f>
        <v>6800.8</v>
      </c>
    </row>
    <row r="13" spans="1:8" ht="24.00" thickBot="1" customHeight="1">
      <c r="A13" s="14" t="s">
        <v>23</v>
      </c>
      <c r="B13" s="14"/>
      <c r="C13" s="14" t="s">
        <v>24</v>
      </c>
      <c r="D13" s="14"/>
      <c r="E13" s="15">
        <v>8.5</v>
      </c>
      <c r="F13" s="16" t="s">
        <v>25</v>
      </c>
      <c r="G13" s="17">
        <v>788.17</v>
      </c>
      <c r="H13" s="17">
        <f ca="1">ROUND(INDIRECT(ADDRESS(ROW()+(0), COLUMN()+(-3), 1))*INDIRECT(ADDRESS(ROW()+(0), COLUMN()+(-1), 1)), 2)</f>
        <v>6699.45</v>
      </c>
    </row>
    <row r="14" spans="1:8" ht="13.50" thickBot="1" customHeight="1">
      <c r="A14" s="14" t="s">
        <v>26</v>
      </c>
      <c r="B14" s="14"/>
      <c r="C14" s="14" t="s">
        <v>27</v>
      </c>
      <c r="D14" s="14"/>
      <c r="E14" s="15">
        <v>0.05</v>
      </c>
      <c r="F14" s="16" t="s">
        <v>28</v>
      </c>
      <c r="G14" s="17">
        <v>2669.24</v>
      </c>
      <c r="H14" s="17">
        <f ca="1">ROUND(INDIRECT(ADDRESS(ROW()+(0), COLUMN()+(-3), 1))*INDIRECT(ADDRESS(ROW()+(0), COLUMN()+(-1), 1)), 2)</f>
        <v>133.46</v>
      </c>
    </row>
    <row r="15" spans="1:8" ht="13.50" thickBot="1" customHeight="1">
      <c r="A15" s="14" t="s">
        <v>29</v>
      </c>
      <c r="B15" s="14"/>
      <c r="C15" s="14" t="s">
        <v>30</v>
      </c>
      <c r="D15" s="14"/>
      <c r="E15" s="15">
        <v>0.572</v>
      </c>
      <c r="F15" s="16" t="s">
        <v>31</v>
      </c>
      <c r="G15" s="17">
        <v>1775.06</v>
      </c>
      <c r="H15" s="17">
        <f ca="1">ROUND(INDIRECT(ADDRESS(ROW()+(0), COLUMN()+(-3), 1))*INDIRECT(ADDRESS(ROW()+(0), COLUMN()+(-1), 1)), 2)</f>
        <v>1015.33</v>
      </c>
    </row>
    <row r="16" spans="1:8" ht="13.50" thickBot="1" customHeight="1">
      <c r="A16" s="14" t="s">
        <v>32</v>
      </c>
      <c r="B16" s="14"/>
      <c r="C16" s="18" t="s">
        <v>33</v>
      </c>
      <c r="D16" s="18"/>
      <c r="E16" s="19">
        <v>0.572</v>
      </c>
      <c r="F16" s="20" t="s">
        <v>34</v>
      </c>
      <c r="G16" s="21">
        <v>1107.54</v>
      </c>
      <c r="H16" s="21">
        <f ca="1">ROUND(INDIRECT(ADDRESS(ROW()+(0), COLUMN()+(-3), 1))*INDIRECT(ADDRESS(ROW()+(0), COLUMN()+(-1), 1)), 2)</f>
        <v>633.51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95136.4</v>
      </c>
      <c r="H17" s="24">
        <f ca="1">ROUND(INDIRECT(ADDRESS(ROW()+(0), COLUMN()+(-3), 1))*INDIRECT(ADDRESS(ROW()+(0), COLUMN()+(-1), 1))/100, 2)</f>
        <v>1902.73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97039.1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