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<sst xmlns="http://schemas.openxmlformats.org/spreadsheetml/2006/main" count="48" uniqueCount="48">
  <si>
    <t xml:space="preserve"/>
  </si>
  <si>
    <t xml:space="preserve">AAP030</t>
  </si>
  <si>
    <t xml:space="preserve">U</t>
  </si>
  <si>
    <t xml:space="preserve">Système d'élévation avec électropompe submersible, "EBARA".</t>
  </si>
  <si>
    <r>
      <rPr>
        <sz val="8.25"/>
        <color rgb="FF000000"/>
        <rFont val="Arial"/>
        <family val="2"/>
      </rPr>
      <t xml:space="preserve">Électropompe submersible, avec impulseur vortex, pour dénoyage des eaux sales ou légèrement fangeuses, construite en acier inoxydable, modèle BEST ONE VOX MA "EBARA", d'une puissance de 0,25 kW et sortie de refoulement filetée de 1 1/4", pour une hauteur maximale en immersion de 5 m, température maximale du liquide conduit 35°C selon NF EN 60335-2-41 pour usage domestique et 40°C pour autres applications et taille maximale de passage des solides 20 mm, avec corps d'impulsion, filtre, impulseur, carcasse, couvercle de moteur et axe moteur d'acier inoxydable AISI 304, fermeture mécanique à double rétention avec chambre à huile, moteur asynchrone à 2 pôles, isolation classe F, pour alimentation monophasée à 230 V et 50 Hz de fréquence, condensateur et protection thermo-ampèremétrique à réarmement automatique incorporés, protection IP68, avec régulateur de niveau incorporé et câble électrique de connexion de 5 mètres avec prise de type shuko; connectée au conduit d'impulsion d'eaux usées réalisé avec tuyau en PVC. Comprend les accessoires, les unions et les pièces spéciales pour l'installation de l'électropompe.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</si>
  <si>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</si>
  <si>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</si>
  <si>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</si>
  <si>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</si>
  <si>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</si>
  <si>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</si>
  <si>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mt36bse021q</t>
  </si>
  <si>
    <t xml:space="preserve">Électropompe submersible, avec impulseur vortex, pour dénoyage des eaux sales ou légèrement fangeuses, construite en acier inoxydable, modèle BEST ONE VOX MA "EBARA", d'une puissance de 0,25 kW et sortie de refoulement filetée de 1 1/4", pour une hauteur maximale en immersion de 5 m, température maximale du liquide conduit 35°C selon NF EN 60335-2-41 pour usage domestique et 40°C pour autres applications et taille maximale de passage des solides 20 mm, avec corps d'impulsion, filtre, impulseur, carcasse, couvercle de moteur et axe moteur d'acier inoxydable AISI 304, fermeture mécanique à double rétention avec chambre à huile, moteur asynchrone à 2 pôles, isolation classe F, pour alimentation monophasée à 230 V et 50 Hz de fréquence, condensateur et protection thermo-ampèremétrique à réarmement automatique incorporés, protection IP68, avec régulateur de niveau incorporé et câble électrique de connexion de 5 mètres avec prise de type shuko.</t>
  </si>
  <si>
    <t xml:space="preserve">U</t>
  </si>
  <si>
    <t xml:space="preserve">mt36bom050r</t>
  </si>
  <si>
    <t xml:space="preserve">Conduit d'impulsion des eaux usées réalisé avec tube en PVC pour pression de 10 atm, de 40 mm de diamètre, avec extrémité évasée, selon NF EN 1452.</t>
  </si>
  <si>
    <t xml:space="preserve">m</t>
  </si>
  <si>
    <t xml:space="preserve">mt36bom051r</t>
  </si>
  <si>
    <t xml:space="preserve">Répercussion, par m de tuyauterie, d'accessoires, d'assemblages et de pièces spéciales pour un tube en PVC pour pression de 10 atm, de 40 mm de diamètre.</t>
  </si>
  <si>
    <t xml:space="preserve">U</t>
  </si>
  <si>
    <t xml:space="preserve">mt37vre010e</t>
  </si>
  <si>
    <t xml:space="preserve">Clapet de non retour, avec filet GAS de 1 1/4", "EBARA".</t>
  </si>
  <si>
    <t xml:space="preserve">U</t>
  </si>
  <si>
    <t xml:space="preserve">mt37svc010i</t>
  </si>
  <si>
    <t xml:space="preserve">Vanne à opercule en laiton fondu, à visser, de 1 1/4".</t>
  </si>
  <si>
    <t xml:space="preserve">U</t>
  </si>
  <si>
    <t xml:space="preserve">mt36bom020</t>
  </si>
  <si>
    <t xml:space="preserve">Accessoires pour installation de pompe submersible portable, pour dénoyage des eaux, installée dans un regard enterré et connexion au réseau d'évacuation.</t>
  </si>
  <si>
    <t xml:space="preserve">U</t>
  </si>
  <si>
    <t xml:space="preserve">mt36bom060b</t>
  </si>
  <si>
    <t xml:space="preserve">Connexion au réseau électrique de pompe submersible portable, pour dénoyage des eaux, installé dans un regard enterré.</t>
  </si>
  <si>
    <t xml:space="preserve">U</t>
  </si>
  <si>
    <t xml:space="preserve">mt37bce909a</t>
  </si>
  <si>
    <t xml:space="preserve">Mise en marche de station de relevage d'eaux usées avec électropompe submersible, "EBARA".</t>
  </si>
  <si>
    <t xml:space="preserve">U</t>
  </si>
  <si>
    <t xml:space="preserve">mo008</t>
  </si>
  <si>
    <t xml:space="preserve">Compagnon professionnel III/CP2 plombier.</t>
  </si>
  <si>
    <t xml:space="preserve">h</t>
  </si>
  <si>
    <t xml:space="preserve">mo107</t>
  </si>
  <si>
    <t xml:space="preserve">Ouvrier professionnel II/OP plombier.</t>
  </si>
  <si>
    <t xml:space="preserve">h</t>
  </si>
  <si>
    <t xml:space="preserve">mo003</t>
  </si>
  <si>
    <t xml:space="preserve">Compagnon professionnel III/CP2 électricien.</t>
  </si>
  <si>
    <t xml:space="preserve">h</t>
  </si>
  <si>
    <t xml:space="preserve">Frais de chantier des unités d'ouvrage</t>
  </si>
  <si>
    <t xml:space="preserve">%</t>
  </si>
  <si>
    <t xml:space="preserve">Coût d'entretien décennal: 563.784,51F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</si>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</sst>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76.16"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97.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29.00" thickBot="1" customHeight="1">
      <c r="A9" s="7" t="s">
        <v>11</v>
      </c>
      <c r="B9" s="7"/>
      <c r="C9" s="7" t="s">
        <v>12</v>
      </c>
      <c r="D9" s="9">
        <v>1</v>
      </c>
      <c r="E9" s="11" t="s">
        <v>13</v>
      </c>
      <c r="F9" s="13">
        <v>379739</v>
      </c>
      <c r="G9" s="13">
        <f ca="1">ROUND(INDIRECT(ADDRESS(ROW()+(0), COLUMN()+(-3), 1))*INDIRECT(ADDRESS(ROW()+(0), COLUMN()+(-1), 1)), 2)</f>
        <v>379739</v>
      </c>
    </row>
    <row r="10" spans="1:7" ht="24.00" thickBot="1" customHeight="1">
      <c r="A10" s="14" t="s">
        <v>14</v>
      </c>
      <c r="B10" s="14"/>
      <c r="C10" s="14" t="s">
        <v>15</v>
      </c>
      <c r="D10" s="15">
        <v>2</v>
      </c>
      <c r="E10" s="16" t="s">
        <v>16</v>
      </c>
      <c r="F10" s="17">
        <v>1975.75</v>
      </c>
      <c r="G10" s="17">
        <f ca="1">ROUND(INDIRECT(ADDRESS(ROW()+(0), COLUMN()+(-3), 1))*INDIRECT(ADDRESS(ROW()+(0), COLUMN()+(-1), 1)), 2)</f>
        <v>3951.5</v>
      </c>
    </row>
    <row r="11" spans="1:7" ht="24.00" thickBot="1" customHeight="1">
      <c r="A11" s="14" t="s">
        <v>17</v>
      </c>
      <c r="B11" s="14"/>
      <c r="C11" s="14" t="s">
        <v>18</v>
      </c>
      <c r="D11" s="15">
        <v>2</v>
      </c>
      <c r="E11" s="16" t="s">
        <v>19</v>
      </c>
      <c r="F11" s="17">
        <v>592.5</v>
      </c>
      <c r="G11" s="17">
        <f ca="1">ROUND(INDIRECT(ADDRESS(ROW()+(0), COLUMN()+(-3), 1))*INDIRECT(ADDRESS(ROW()+(0), COLUMN()+(-1), 1)), 2)</f>
        <v>1185</v>
      </c>
    </row>
    <row r="12" spans="1:7" ht="13.50" thickBot="1" customHeight="1">
      <c r="A12" s="14" t="s">
        <v>20</v>
      </c>
      <c r="B12" s="14"/>
      <c r="C12" s="14" t="s">
        <v>21</v>
      </c>
      <c r="D12" s="15">
        <v>1</v>
      </c>
      <c r="E12" s="16" t="s">
        <v>22</v>
      </c>
      <c r="F12" s="17">
        <v>85143.2</v>
      </c>
      <c r="G12" s="17">
        <f ca="1">ROUND(INDIRECT(ADDRESS(ROW()+(0), COLUMN()+(-3), 1))*INDIRECT(ADDRESS(ROW()+(0), COLUMN()+(-1), 1)), 2)</f>
        <v>85143.2</v>
      </c>
    </row>
    <row r="13" spans="1:7" ht="13.50" thickBot="1" customHeight="1">
      <c r="A13" s="14" t="s">
        <v>23</v>
      </c>
      <c r="B13" s="14"/>
      <c r="C13" s="14" t="s">
        <v>24</v>
      </c>
      <c r="D13" s="15">
        <v>1</v>
      </c>
      <c r="E13" s="16" t="s">
        <v>25</v>
      </c>
      <c r="F13" s="17">
        <v>12091</v>
      </c>
      <c r="G13" s="17">
        <f ca="1">ROUND(INDIRECT(ADDRESS(ROW()+(0), COLUMN()+(-3), 1))*INDIRECT(ADDRESS(ROW()+(0), COLUMN()+(-1), 1)), 2)</f>
        <v>12091</v>
      </c>
    </row>
    <row r="14" spans="1:7" ht="24.00" thickBot="1" customHeight="1">
      <c r="A14" s="14" t="s">
        <v>26</v>
      </c>
      <c r="B14" s="14"/>
      <c r="C14" s="14" t="s">
        <v>27</v>
      </c>
      <c r="D14" s="15">
        <v>1</v>
      </c>
      <c r="E14" s="16" t="s">
        <v>28</v>
      </c>
      <c r="F14" s="17">
        <v>19114.7</v>
      </c>
      <c r="G14" s="17">
        <f ca="1">ROUND(INDIRECT(ADDRESS(ROW()+(0), COLUMN()+(-3), 1))*INDIRECT(ADDRESS(ROW()+(0), COLUMN()+(-1), 1)), 2)</f>
        <v>19114.7</v>
      </c>
    </row>
    <row r="15" spans="1:7" ht="24.00" thickBot="1" customHeight="1">
      <c r="A15" s="14" t="s">
        <v>29</v>
      </c>
      <c r="B15" s="14"/>
      <c r="C15" s="14" t="s">
        <v>30</v>
      </c>
      <c r="D15" s="15">
        <v>1</v>
      </c>
      <c r="E15" s="16" t="s">
        <v>31</v>
      </c>
      <c r="F15" s="17">
        <v>4257.16</v>
      </c>
      <c r="G15" s="17">
        <f ca="1">ROUND(INDIRECT(ADDRESS(ROW()+(0), COLUMN()+(-3), 1))*INDIRECT(ADDRESS(ROW()+(0), COLUMN()+(-1), 1)), 2)</f>
        <v>4257.16</v>
      </c>
    </row>
    <row r="16" spans="1:7" ht="24.00" thickBot="1" customHeight="1">
      <c r="A16" s="14" t="s">
        <v>32</v>
      </c>
      <c r="B16" s="14"/>
      <c r="C16" s="14" t="s">
        <v>33</v>
      </c>
      <c r="D16" s="15">
        <v>1</v>
      </c>
      <c r="E16" s="16" t="s">
        <v>34</v>
      </c>
      <c r="F16" s="17">
        <v>78331.8</v>
      </c>
      <c r="G16" s="17">
        <f ca="1">ROUND(INDIRECT(ADDRESS(ROW()+(0), COLUMN()+(-3), 1))*INDIRECT(ADDRESS(ROW()+(0), COLUMN()+(-1), 1)), 2)</f>
        <v>78331.8</v>
      </c>
    </row>
    <row r="17" spans="1:7" ht="13.50" thickBot="1" customHeight="1">
      <c r="A17" s="14" t="s">
        <v>35</v>
      </c>
      <c r="B17" s="14"/>
      <c r="C17" s="14" t="s">
        <v>36</v>
      </c>
      <c r="D17" s="15">
        <v>0.91</v>
      </c>
      <c r="E17" s="16" t="s">
        <v>37</v>
      </c>
      <c r="F17" s="17">
        <v>1775.06</v>
      </c>
      <c r="G17" s="17">
        <f ca="1">ROUND(INDIRECT(ADDRESS(ROW()+(0), COLUMN()+(-3), 1))*INDIRECT(ADDRESS(ROW()+(0), COLUMN()+(-1), 1)), 2)</f>
        <v>1615.3</v>
      </c>
    </row>
    <row r="18" spans="1:7" ht="13.50" thickBot="1" customHeight="1">
      <c r="A18" s="14" t="s">
        <v>38</v>
      </c>
      <c r="B18" s="14"/>
      <c r="C18" s="14" t="s">
        <v>39</v>
      </c>
      <c r="D18" s="15">
        <v>0.91</v>
      </c>
      <c r="E18" s="16" t="s">
        <v>40</v>
      </c>
      <c r="F18" s="17">
        <v>1105.43</v>
      </c>
      <c r="G18" s="17">
        <f ca="1">ROUND(INDIRECT(ADDRESS(ROW()+(0), COLUMN()+(-3), 1))*INDIRECT(ADDRESS(ROW()+(0), COLUMN()+(-1), 1)), 2)</f>
        <v>1005.94</v>
      </c>
    </row>
    <row r="19" spans="1:7" ht="13.50" thickBot="1" customHeight="1">
      <c r="A19" s="14" t="s">
        <v>41</v>
      </c>
      <c r="B19" s="14"/>
      <c r="C19" s="18" t="s">
        <v>42</v>
      </c>
      <c r="D19" s="19">
        <v>0.888</v>
      </c>
      <c r="E19" s="20" t="s">
        <v>43</v>
      </c>
      <c r="F19" s="21">
        <v>1775.06</v>
      </c>
      <c r="G19" s="21">
        <f ca="1">ROUND(INDIRECT(ADDRESS(ROW()+(0), COLUMN()+(-3), 1))*INDIRECT(ADDRESS(ROW()+(0), COLUMN()+(-1), 1)), 2)</f>
        <v>1576.25</v>
      </c>
    </row>
    <row r="20" spans="1:7" ht="13.50" thickBot="1" customHeight="1">
      <c r="A20" s="18"/>
      <c r="B20" s="18"/>
      <c r="C20" s="5" t="s">
        <v>44</v>
      </c>
      <c r="D20" s="22">
        <v>2</v>
      </c>
      <c r="E20" s="23" t="s">
        <v>45</v>
      </c>
      <c r="F2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 2)</f>
        <v>588011</v>
      </c>
      <c r="G20" s="24">
        <f ca="1">ROUND(INDIRECT(ADDRESS(ROW()+(0), COLUMN()+(-3), 1))*INDIRECT(ADDRESS(ROW()+(0), COLUMN()+(-1), 1))/100, 2)</f>
        <v>11760.2</v>
      </c>
    </row>
    <row r="21" spans="1:7" ht="13.50" thickBot="1" customHeight="1">
      <c r="A21" s="25" t="s">
        <v>46</v>
      </c>
      <c r="B21" s="25"/>
      <c r="C21" s="26"/>
      <c r="D21" s="26"/>
      <c r="E21" s="27"/>
      <c r="F21" s="25" t="s">
        <v>47</v>
      </c>
      <c r="G2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599771</v>
      </c>
    </row>
  </sheetData>
  <mergeCells count="17">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D21"/>
  </mergeCells>
  <pageMargins left="0.147638" right="0.147638" top="0.206693" bottom="0.206693" header="0.0" footer="0.0"/>
  <pageSetup paperSize="9" orientation="portrait"/>
  <rowBreaks count="0" manualBreakCount="0">
    </rowBreaks>
</worksheet>
</file>