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<sst xmlns="http://schemas.openxmlformats.org/spreadsheetml/2006/main" count="24" uniqueCount="24">
  <si>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</si>
  <si>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TVK260</t>
  </si>
  <si>
    <t xml:space="preserve">U</t>
  </si>
  <si>
    <t xml:space="preserve">Unité extérieure d'air conditionné, de remplacement, avec récupération de chaleur, pour système VRV-IV Q, pour gaz R-410A.</t>
  </si>
  <si>
    <r>
      <rPr>
        <sz val="8.25"/>
        <color rgb="FF000000"/>
        <rFont val="Arial"/>
        <family val="2"/>
      </rPr>
      <t xml:space="preserve">Unité extérieure pour système VRV-IV Q (Volume de Réfrigérant Variable, de remplacement), pompe à chaleur avec récupération de chaleur, modèle RQEQ140P3 "DAIKIN", pour gaz R-410A en remplacement de l'unité extérieure pour gaz R-22, alimentation triphasée (400V/50Hz), puissance frigorifique nominale 14 kW (température de bulbe humide de l'air intérieur 19°C, température de bulbe sec de l'air extérieur 35°C), EER 3,98, intervalle de fonctionnement de température de bulbe sec de l'air extérieur en refroidissement de -5 à 43°C, puissance calorifique nominale 16 kW (température de bulbe sec de l'air intérieur 20°C, température de bulbe sec de l'air extérieur 7°C), COP 4, intervalle de fonctionnement de température de bulbe sec de l'air extérieur en chauffage de -20 à 15,5°C, contrôle par microprocesseur, compresseurs scroll hermétiquement scellés, avec contrôle Inverter, 1680x635x765 mm, poids 175 kg, pression sonore 54 dBA, longueur totale maximale d'une tuyauterie frigorifique 300 m, longueur maximale entre l'unité extérieure et l'unité intérieure la plus éloignée 150 m,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(la longueur maximale depuis la première ramification peut aller jusqu'à 90 m, si la différence entre la longueur jusqu'à l'unité intérieure la plus proche et la plus éloignée est inférieure à 40 m), bloc de terminaux F1-F2 pour câble de 2 fils de transmission et de contrôle (bus D-III Net), traitement anticorrosif spécial de l'échangeur de chaleur, fonction de récupération de réfrigérant, charge automatique additionnelle de réfrigérant, test automatique de fonctionnement et ajustement de limitation de consommation d'énergie (fonction I-Demand). Le prix ne comprend les éléments antivibratoires de sol,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</si>
  <si>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</si>
  <si>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</si>
  <si>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</si>
  <si>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</si>
  <si>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</si>
  <si>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</si>
  <si>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mt42dai006a</t>
  </si>
  <si>
    <t xml:space="preserve">Unité extérieure pour système VRV-IV Q (Volume de Réfrigérant Variable, de remplacement), pompe à chaleur avec récupération de chaleur, modèle RQEQ140P3 "DAIKIN", pour gaz R-410A en remplacement de l'unité extérieure pour gaz R-22, alimentation triphasée (400V/50Hz), puissance frigorifique nominale 14 kW (température de bulbe humide de l'air intérieur 19°C, température de bulbe sec de l'air extérieur 35°C), EER 3,98, intervalle de fonctionnement de température de bulbe sec de l'air extérieur en refroidissement de -5 à 43°C, puissance calorifique nominale 16 kW (température de bulbe sec de l'air intérieur 20°C, température de bulbe sec de l'air extérieur 7°C), COP 4, intervalle de fonctionnement de température de bulbe sec de l'air extérieur en chauffage de -20 à 15,5°C, contrôle par microprocesseur, compresseurs scroll hermétiquement scellés, avec contrôle Inverter, 1680x635x765 mm, poids 175 kg, pression sonore 54 dBA, longueur totale maximale d'une tuyauterie frigorifique 300 m, longueur maximale entre l'unité extérieure et l'unité intérieure la plus éloignée 150 m,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(la longueur maximale depuis la première ramification peut aller jusqu'à 90 m, si la différence entre la longueur jusqu'à l'unité intérieure la plus proche et la plus éloignée est inférieure à 40 m), bloc de terminaux F1-F2 pour câble de 2 fils de transmission et de contrôle (bus D-III Net), traitement anticorrosif spécial de l'échangeur de chaleur, fonction de récupération de réfrigérant, charge automatique additionnelle de réfrigérant, test automatique de fonctionnement et ajustement de limitation de consommation d'énergie (fonction I-Demand).</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</si>
  <si>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</si>
  <si>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</si>
  <si>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</si>
  <si>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</si>
  <si>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</si>
  <si>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</si>
  <si>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</si>
  <si>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</si>
  <si>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</si>
  <si>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2.256.620,87F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</si>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</sst>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60.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34.00" thickBot="1" customHeight="1">
      <c r="A9" s="7" t="s">
        <v>11</v>
      </c>
      <c r="B9" s="7"/>
      <c r="C9" s="7" t="s">
        <v>12</v>
      </c>
      <c r="D9" s="7"/>
      <c r="E9" s="9">
        <v>1</v>
      </c>
      <c r="F9" s="11" t="s">
        <v>13</v>
      </c>
      <c r="G9" s="13">
        <v>8.43003e+006</v>
      </c>
      <c r="H9" s="13">
        <f ca="1">ROUND(INDIRECT(ADDRESS(ROW()+(0), COLUMN()+(-3), 1))*INDIRECT(ADDRESS(ROW()+(0), COLUMN()+(-1), 1)), 2)</f>
        <v>8.43003e+006</v>
      </c>
    </row>
    <row r="10" spans="1:8" ht="13.50" thickBot="1" customHeight="1">
      <c r="A10" s="14" t="s">
        <v>14</v>
      </c>
      <c r="B10" s="14"/>
      <c r="C10" s="14" t="s">
        <v>15</v>
      </c>
      <c r="D10" s="14"/>
      <c r="E10" s="15">
        <v>4.91</v>
      </c>
      <c r="F10" s="16" t="s">
        <v>16</v>
      </c>
      <c r="G10" s="17">
        <v>1775.06</v>
      </c>
      <c r="H10" s="17">
        <f ca="1">ROUND(INDIRECT(ADDRESS(ROW()+(0), COLUMN()+(-3), 1))*INDIRECT(ADDRESS(ROW()+(0), COLUMN()+(-1), 1)), 2)</f>
        <v>8715.54</v>
      </c>
    </row>
    <row r="11" spans="1:8" ht="13.50" thickBot="1" customHeight="1">
      <c r="A11" s="14" t="s">
        <v>17</v>
      </c>
      <c r="B11" s="14"/>
      <c r="C11" s="18" t="s">
        <v>18</v>
      </c>
      <c r="D11" s="18"/>
      <c r="E11" s="19">
        <v>4.91</v>
      </c>
      <c r="F11" s="20" t="s">
        <v>19</v>
      </c>
      <c r="G11" s="21">
        <v>1105.43</v>
      </c>
      <c r="H11" s="21">
        <f ca="1">ROUND(INDIRECT(ADDRESS(ROW()+(0), COLUMN()+(-3), 1))*INDIRECT(ADDRESS(ROW()+(0), COLUMN()+(-1), 1)), 2)</f>
        <v>5427.66</v>
      </c>
    </row>
    <row r="12" spans="1:8" ht="13.50" thickBot="1" customHeight="1">
      <c r="A12" s="18"/>
      <c r="B12" s="18"/>
      <c r="C12" s="5" t="s">
        <v>20</v>
      </c>
      <c r="D12" s="5"/>
      <c r="E12" s="22">
        <v>2</v>
      </c>
      <c r="F12" s="23" t="s">
        <v>21</v>
      </c>
      <c r="G12" s="24">
        <f ca="1">ROUND(SUM(INDIRECT(ADDRESS(ROW()+(-1), COLUMN()+(1), 1)),INDIRECT(ADDRESS(ROW()+(-2), COLUMN()+(1), 1)),INDIRECT(ADDRESS(ROW()+(-3), COLUMN()+(1), 1))), 2)</f>
        <v>8.44417e+006</v>
      </c>
      <c r="H12" s="24">
        <f ca="1">ROUND(INDIRECT(ADDRESS(ROW()+(0), COLUMN()+(-3), 1))*INDIRECT(ADDRESS(ROW()+(0), COLUMN()+(-1), 1))/100, 2)</f>
        <v>168883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8.61306e+006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