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<sst xmlns="http://schemas.openxmlformats.org/spreadsheetml/2006/main" count="30" uniqueCount="30">
  <si>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</si>
  <si>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TSI010</t>
  </si>
  <si>
    <t xml:space="preserve">U</t>
  </si>
  <si>
    <t xml:space="preserve">Ensemble de centrale microprocessée et clavier.</t>
  </si>
  <si>
    <r>
      <rPr>
        <sz val="8.25"/>
        <color rgb="FF000000"/>
        <rFont val="Arial"/>
        <family val="2"/>
      </rPr>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 clavier et 3 modules d'élargissement de 8 zones d'alarme par module.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</si>
  <si>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</si>
  <si>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</si>
  <si>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</si>
  <si>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</si>
  <si>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</si>
  <si>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</si>
  <si>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mt41ing310d</t>
  </si>
  <si>
    <t xml:space="preserve">Centrale microtraitée bidirectionnelle avec transmetteur téléphonique intégré, pour un maximum de 8 zones, élargissable à 56 à l'aide d'un module optionnel, contrôle d'une zone 24h/24, de 245x345x77 mm mm, avec clé mécanique pour mise en marche et désactivation et 1 relais de sortie et 4 sorties électriques Open Colector, admet jusqu'à 4 claviers et 4 lecteurs de clé avec 2 zones supplémentaires d'alarme dans chacun d'eux, divisible en 3 parties, conversion en un système hybride supervisé (câblage/via radio) par module optionnel, mémoire d'au maximum 64 événements, 8 formats de transmission, transmission verbale avec un module optionnel, programmable par clavier, avec PC local via le protocole RS232 ou bien par modem en passant par la ligne téléphonique en utilisant le software Fast Link.</t>
  </si>
  <si>
    <t xml:space="preserve">U</t>
  </si>
  <si>
    <t xml:space="preserve">mt41ing320d</t>
  </si>
  <si>
    <t xml:space="preserve">Clavier avec écran LCD, de 141x109x34 mm, avec système de touches illuminées et protection anti-ouverture.</t>
  </si>
  <si>
    <t xml:space="preserve">U</t>
  </si>
  <si>
    <t xml:space="preserve">mt41ing330a</t>
  </si>
  <si>
    <t xml:space="preserve">Module d'élargissement de 8 zones d'alarme, avec protection anti-ouverture, 1 entrée auxiliaire et 4 sorties électriques.</t>
  </si>
  <si>
    <t xml:space="preserve">U</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</si>
  <si>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</si>
  <si>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</si>
  <si>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</si>
  <si>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</si>
  <si>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</si>
  <si>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</si>
  <si>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</si>
  <si>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</si>
  <si>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205.342,45F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</si>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</sst>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7.18"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171092</v>
      </c>
      <c r="G9" s="13">
        <f ca="1">ROUND(INDIRECT(ADDRESS(ROW()+(0), COLUMN()+(-3), 1))*INDIRECT(ADDRESS(ROW()+(0), COLUMN()+(-1), 1)), 2)</f>
        <v>171092</v>
      </c>
    </row>
    <row r="10" spans="1:7" ht="24.00" thickBot="1" customHeight="1">
      <c r="A10" s="14" t="s">
        <v>14</v>
      </c>
      <c r="B10" s="14"/>
      <c r="C10" s="14" t="s">
        <v>15</v>
      </c>
      <c r="D10" s="15">
        <v>1</v>
      </c>
      <c r="E10" s="16" t="s">
        <v>16</v>
      </c>
      <c r="F10" s="17">
        <v>56607.7</v>
      </c>
      <c r="G10" s="17">
        <f ca="1">ROUND(INDIRECT(ADDRESS(ROW()+(0), COLUMN()+(-3), 1))*INDIRECT(ADDRESS(ROW()+(0), COLUMN()+(-1), 1)), 2)</f>
        <v>56607.7</v>
      </c>
    </row>
    <row r="11" spans="1:7" ht="24.00" thickBot="1" customHeight="1">
      <c r="A11" s="14" t="s">
        <v>17</v>
      </c>
      <c r="B11" s="14"/>
      <c r="C11" s="14" t="s">
        <v>18</v>
      </c>
      <c r="D11" s="15">
        <v>3</v>
      </c>
      <c r="E11" s="16" t="s">
        <v>19</v>
      </c>
      <c r="F11" s="17">
        <v>70382.1</v>
      </c>
      <c r="G11" s="17">
        <f ca="1">ROUND(INDIRECT(ADDRESS(ROW()+(0), COLUMN()+(-3), 1))*INDIRECT(ADDRESS(ROW()+(0), COLUMN()+(-1), 1)), 2)</f>
        <v>211146</v>
      </c>
    </row>
    <row r="12" spans="1:7" ht="24.00" thickBot="1" customHeight="1">
      <c r="A12" s="14" t="s">
        <v>20</v>
      </c>
      <c r="B12" s="14"/>
      <c r="C12" s="14" t="s">
        <v>21</v>
      </c>
      <c r="D12" s="15">
        <v>2.959</v>
      </c>
      <c r="E12" s="16" t="s">
        <v>22</v>
      </c>
      <c r="F12" s="17">
        <v>1775.06</v>
      </c>
      <c r="G12" s="17">
        <f ca="1">ROUND(INDIRECT(ADDRESS(ROW()+(0), COLUMN()+(-3), 1))*INDIRECT(ADDRESS(ROW()+(0), COLUMN()+(-1), 1)), 2)</f>
        <v>5252.4</v>
      </c>
    </row>
    <row r="13" spans="1:7" ht="24.00" thickBot="1" customHeight="1">
      <c r="A13" s="14" t="s">
        <v>23</v>
      </c>
      <c r="B13" s="14"/>
      <c r="C13" s="18" t="s">
        <v>24</v>
      </c>
      <c r="D13" s="19">
        <v>2.959</v>
      </c>
      <c r="E13" s="20" t="s">
        <v>25</v>
      </c>
      <c r="F13" s="21">
        <v>1105.43</v>
      </c>
      <c r="G13" s="21">
        <f ca="1">ROUND(INDIRECT(ADDRESS(ROW()+(0), COLUMN()+(-3), 1))*INDIRECT(ADDRESS(ROW()+(0), COLUMN()+(-1), 1)), 2)</f>
        <v>3270.97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447369</v>
      </c>
      <c r="G14" s="24">
        <f ca="1">ROUND(INDIRECT(ADDRESS(ROW()+(0), COLUMN()+(-3), 1))*INDIRECT(ADDRESS(ROW()+(0), COLUMN()+(-1), 1))/100, 2)</f>
        <v>8947.38</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456317</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