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<sst xmlns="http://schemas.openxmlformats.org/spreadsheetml/2006/main" count="39" uniqueCount="39">
  <si>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</si>
  <si>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TPT040</t>
  </si>
  <si>
    <t xml:space="preserve">U</t>
  </si>
  <si>
    <t xml:space="preserve">Regard de passage.</t>
  </si>
  <si>
    <r>
      <rPr>
        <sz val="8.25"/>
        <color rgb="FF000000"/>
        <rFont val="Arial"/>
        <family val="2"/>
      </rPr>
      <t xml:space="preserve">Regard de passage préfabriquée, de polypropylène, de section rectangulaire de 64x48 cm à la base et 30 cm de hauteur, avec couvercle de 50x34 cm et vanne de passage à sphère en laiton nickelé, sur dallage en béton massif BCN: CPJ-CEM II/A 32,5 - TP - B 20 - 15/25 - E: 1 - NA - P 18-305 de 15 cm d'épaisseur. Comprend les connexions de conductions et les arrêts. Le prix ne comprend ni l'excavation ni le remblai de l'arrière.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</si>
  <si>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</si>
  <si>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</si>
  <si>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</si>
  <si>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</si>
  <si>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</si>
  <si>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</si>
  <si>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mt10hmf040qaed</t>
  </si>
  <si>
    <t xml:space="preserve">Béton non armé prêt à l'emploi BCN: CPJ-CEM II/A 32,5 - TP - B 20 - 15/25 - E: 1 - NA - P 18-305.</t>
  </si>
  <si>
    <t xml:space="preserve">m³</t>
  </si>
  <si>
    <t xml:space="preserve">mt37aar020h</t>
  </si>
  <si>
    <t xml:space="preserve">Coffret de polypropylène, de section rectangulaire, de 64x48 cm à la base et 30 cm de hauteur, avec couvercle de couleur verte de 50x34 cm.</t>
  </si>
  <si>
    <t xml:space="preserve">U</t>
  </si>
  <si>
    <t xml:space="preserve">mt37sve010a</t>
  </si>
  <si>
    <t xml:space="preserve">Vanne à sphère en laiton nickelé à visser de 3/8".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</si>
  <si>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</si>
  <si>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</si>
  <si>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</si>
  <si>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</si>
  <si>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</si>
  <si>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</si>
  <si>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</si>
  <si>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</si>
  <si>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</si>
  <si>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</si>
  <si>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</si>
  <si>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</si>
  <si>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</si>
  <si>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</si>
  <si>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</si>
  <si>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</si>
  <si>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</si>
  <si>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</si>
  <si>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2.511,28F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</si>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</sst>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0.064</v>
      </c>
      <c r="F9" s="11" t="s">
        <v>13</v>
      </c>
      <c r="G9" s="13">
        <v>69784.3</v>
      </c>
      <c r="H9" s="13">
        <f ca="1">ROUND(INDIRECT(ADDRESS(ROW()+(0), COLUMN()+(-3), 1))*INDIRECT(ADDRESS(ROW()+(0), COLUMN()+(-1), 1)), 2)</f>
        <v>4466.2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37511.9</v>
      </c>
      <c r="H10" s="17">
        <f ca="1">ROUND(INDIRECT(ADDRESS(ROW()+(0), COLUMN()+(-3), 1))*INDIRECT(ADDRESS(ROW()+(0), COLUMN()+(-1), 1)), 2)</f>
        <v>37511.9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3551.32</v>
      </c>
      <c r="H11" s="17">
        <f ca="1">ROUND(INDIRECT(ADDRESS(ROW()+(0), COLUMN()+(-3), 1))*INDIRECT(ADDRESS(ROW()+(0), COLUMN()+(-1), 1)), 2)</f>
        <v>3551.32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</v>
      </c>
      <c r="F12" s="16" t="s">
        <v>22</v>
      </c>
      <c r="G12" s="17">
        <v>1192.01</v>
      </c>
      <c r="H12" s="17">
        <f ca="1">ROUND(INDIRECT(ADDRESS(ROW()+(0), COLUMN()+(-3), 1))*INDIRECT(ADDRESS(ROW()+(0), COLUMN()+(-1), 1)), 2)</f>
        <v>1192.01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0.876</v>
      </c>
      <c r="F13" s="16" t="s">
        <v>25</v>
      </c>
      <c r="G13" s="17">
        <v>1727.44</v>
      </c>
      <c r="H13" s="17">
        <f ca="1">ROUND(INDIRECT(ADDRESS(ROW()+(0), COLUMN()+(-3), 1))*INDIRECT(ADDRESS(ROW()+(0), COLUMN()+(-1), 1)), 2)</f>
        <v>1513.24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0.636</v>
      </c>
      <c r="F14" s="16" t="s">
        <v>28</v>
      </c>
      <c r="G14" s="17">
        <v>1065.7</v>
      </c>
      <c r="H14" s="17">
        <f ca="1">ROUND(INDIRECT(ADDRESS(ROW()+(0), COLUMN()+(-3), 1))*INDIRECT(ADDRESS(ROW()+(0), COLUMN()+(-1), 1)), 2)</f>
        <v>677.79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0.114</v>
      </c>
      <c r="F15" s="16" t="s">
        <v>31</v>
      </c>
      <c r="G15" s="17">
        <v>1775.06</v>
      </c>
      <c r="H15" s="17">
        <f ca="1">ROUND(INDIRECT(ADDRESS(ROW()+(0), COLUMN()+(-3), 1))*INDIRECT(ADDRESS(ROW()+(0), COLUMN()+(-1), 1)), 2)</f>
        <v>202.36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>
        <v>0.114</v>
      </c>
      <c r="F16" s="20" t="s">
        <v>34</v>
      </c>
      <c r="G16" s="21">
        <v>1105.43</v>
      </c>
      <c r="H16" s="21">
        <f ca="1">ROUND(INDIRECT(ADDRESS(ROW()+(0), COLUMN()+(-3), 1))*INDIRECT(ADDRESS(ROW()+(0), COLUMN()+(-1), 1)), 2)</f>
        <v>126.02</v>
      </c>
    </row>
    <row r="17" spans="1:8" ht="13.50" thickBot="1" customHeight="1">
      <c r="A17" s="18"/>
      <c r="B17" s="18"/>
      <c r="C17" s="18"/>
      <c r="D17" s="5" t="s">
        <v>35</v>
      </c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49240.8</v>
      </c>
      <c r="H17" s="24">
        <f ca="1">ROUND(INDIRECT(ADDRESS(ROW()+(0), COLUMN()+(-3), 1))*INDIRECT(ADDRESS(ROW()+(0), COLUMN()+(-1), 1))/100, 2)</f>
        <v>984.82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50225.7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