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<sst xmlns="http://schemas.openxmlformats.org/spreadsheetml/2006/main" count="24" uniqueCount="24">
  <si>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</si>
  <si>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TIE040</t>
  </si>
  <si>
    <t xml:space="preserve">U</t>
  </si>
  <si>
    <t xml:space="preserve">Luminaire de secours avec lampe LED, dans des zones communes.</t>
  </si>
  <si>
    <r>
      <rPr>
        <sz val="8.25"/>
        <color rgb="FF000000"/>
        <rFont val="Arial"/>
        <family val="2"/>
      </rPr>
      <t xml:space="preserve">Luminaire de secours, de 2,8 W, avec lampe LED non remplaçable, flux lumineux 500 lumens, carcasse de 210x110x41 mm, isolation classe II, degrés de protection IP42 et IK07, avec batteries de Ni-Cd, autonomie de 1 h, alimentation à 220/240 V et 50-60 Hz et témoin lumineux indicateur de charge couleur verte, dans des zones communes. Installation encastrée. Comprend les accessoires et les éléments de fixation.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</si>
  <si>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</si>
  <si>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</si>
  <si>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</si>
  <si>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</si>
  <si>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</si>
  <si>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</si>
  <si>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mt34aem111n</t>
  </si>
  <si>
    <t xml:space="preserve">Luminaire de secours, de 2,8 W, avec lampe LED non remplaçable, flux lumineux 500 lumens, carcasse de 210x110x41 mm, isolation classe II, degrés de protection IP42 et IK07, avec batteries de Ni-Cd, autonomie de 1 h, alimentation à 220/240 V et 50-60 Hz et témoin lumineux indicateur de charge couleur verte. Comprend les accessoires et les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</si>
  <si>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</si>
  <si>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</si>
  <si>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</si>
  <si>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</si>
  <si>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</si>
  <si>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</si>
  <si>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</si>
  <si>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</si>
  <si>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</si>
  <si>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66.062,26F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</si>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</sst>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76.6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107288</v>
      </c>
      <c r="H9" s="13">
        <f ca="1">ROUND(INDIRECT(ADDRESS(ROW()+(0), COLUMN()+(-3), 1))*INDIRECT(ADDRESS(ROW()+(0), COLUMN()+(-1), 1)), 2)</f>
        <v>107288</v>
      </c>
    </row>
    <row r="10" spans="1:8" ht="13.50" thickBot="1" customHeight="1">
      <c r="A10" s="14" t="s">
        <v>14</v>
      </c>
      <c r="B10" s="14"/>
      <c r="C10" s="14"/>
      <c r="D10" s="14" t="s">
        <v>15</v>
      </c>
      <c r="E10" s="15">
        <v>0.228</v>
      </c>
      <c r="F10" s="16" t="s">
        <v>16</v>
      </c>
      <c r="G10" s="17">
        <v>1775.06</v>
      </c>
      <c r="H10" s="17">
        <f ca="1">ROUND(INDIRECT(ADDRESS(ROW()+(0), COLUMN()+(-3), 1))*INDIRECT(ADDRESS(ROW()+(0), COLUMN()+(-1), 1)), 2)</f>
        <v>404.71</v>
      </c>
    </row>
    <row r="11" spans="1:8" ht="13.50" thickBot="1" customHeight="1">
      <c r="A11" s="14" t="s">
        <v>17</v>
      </c>
      <c r="B11" s="14"/>
      <c r="C11" s="14"/>
      <c r="D11" s="18" t="s">
        <v>18</v>
      </c>
      <c r="E11" s="19">
        <v>0.228</v>
      </c>
      <c r="F11" s="20" t="s">
        <v>19</v>
      </c>
      <c r="G11" s="21">
        <v>1105.43</v>
      </c>
      <c r="H11" s="21">
        <f ca="1">ROUND(INDIRECT(ADDRESS(ROW()+(0), COLUMN()+(-3), 1))*INDIRECT(ADDRESS(ROW()+(0), COLUMN()+(-1), 1)), 2)</f>
        <v>252.04</v>
      </c>
    </row>
    <row r="12" spans="1:8" ht="13.50" thickBot="1" customHeight="1">
      <c r="A12" s="18"/>
      <c r="B12" s="18"/>
      <c r="C12" s="18"/>
      <c r="D12" s="5" t="s">
        <v>20</v>
      </c>
      <c r="E12" s="22">
        <v>2</v>
      </c>
      <c r="F12" s="23" t="s">
        <v>21</v>
      </c>
      <c r="G12" s="24">
        <f ca="1">ROUND(SUM(INDIRECT(ADDRESS(ROW()+(-1), COLUMN()+(1), 1)),INDIRECT(ADDRESS(ROW()+(-2), COLUMN()+(1), 1)),INDIRECT(ADDRESS(ROW()+(-3), COLUMN()+(1), 1))), 2)</f>
        <v>107945</v>
      </c>
      <c r="H12" s="24">
        <f ca="1">ROUND(INDIRECT(ADDRESS(ROW()+(0), COLUMN()+(-3), 1))*INDIRECT(ADDRESS(ROW()+(0), COLUMN()+(-1), 1))/100, 2)</f>
        <v>2158.9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110104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