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<sst xmlns="http://schemas.openxmlformats.org/spreadsheetml/2006/main" count="45" uniqueCount="45">
  <si>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</si>
  <si>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GVI010</t>
  </si>
  <si>
    <t xml:space="preserve">m</t>
  </si>
  <si>
    <t xml:space="preserve">Arc de voussoirs en pierre naturelle.</t>
  </si>
  <si>
    <r>
      <rPr>
        <sz val="8.25"/>
        <color rgb="FF000000"/>
        <rFont val="Arial"/>
        <family val="2"/>
      </rPr>
      <t xml:space="preserve">Arc de pierre naturelle calcaire constitué de voussoirs de 60x40x40 cm, finition bouchardée, équerrées et travaillées en atelier, avec section trapézoïdale selon le plan de détail, placées avec du mortier de ciment confectionné sur chantier, avec 300 kg/m³ de ciment, couleur blanche, avec adjuvant plastifiant-entraîneur d'air, dosage 1:5, fourni en sacs; montage et démontage des cintres et des étais.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</si>
  <si>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</si>
  <si>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</si>
  <si>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</si>
  <si>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</si>
  <si>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</si>
  <si>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</si>
  <si>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mt06dpn010a</t>
  </si>
  <si>
    <t xml:space="preserve">Voussoir en pierre naturelle calcaire de 60x40x40 cm, finition bouchardée.</t>
  </si>
  <si>
    <t xml:space="preserve">U</t>
  </si>
  <si>
    <t xml:space="preserve">mt08cim020</t>
  </si>
  <si>
    <t xml:space="preserve">Cintre en bois pour réalisation d'un arc.</t>
  </si>
  <si>
    <t xml:space="preserve">m</t>
  </si>
  <si>
    <t xml:space="preserve">mt08cim030a</t>
  </si>
  <si>
    <t xml:space="preserve">Bois de pin pour réalisation du cintre.</t>
  </si>
  <si>
    <t xml:space="preserve">m³</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</si>
  <si>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</si>
  <si>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</si>
  <si>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</si>
  <si>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</si>
  <si>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</si>
  <si>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</si>
  <si>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mt08cem041a</t>
  </si>
  <si>
    <t xml:space="preserve">Ciment blanc en sacs.</t>
  </si>
  <si>
    <t xml:space="preserve">kg</t>
  </si>
  <si>
    <t xml:space="preserve">mt08adt040</t>
  </si>
  <si>
    <t xml:space="preserve">Adjuvant plastifiant-entraîneur d'air pour mortiers.</t>
  </si>
  <si>
    <t xml:space="preserve">kg</t>
  </si>
  <si>
    <t xml:space="preserve">mq06hor010</t>
  </si>
  <si>
    <t xml:space="preserve">Bétonnière électrique avec une capacité de gâchage de 160 l.</t>
  </si>
  <si>
    <t xml:space="preserve">h</t>
  </si>
  <si>
    <t xml:space="preserve">mo022</t>
  </si>
  <si>
    <t xml:space="preserve">Compagnon professionnel III/CP2 poseur de pierre naturelle.</t>
  </si>
  <si>
    <t xml:space="preserve">h</t>
  </si>
  <si>
    <t xml:space="preserve">mo060</t>
  </si>
  <si>
    <t xml:space="preserve">Ouvrier professionnel II/OP poseur de pierre naturelle.</t>
  </si>
  <si>
    <t xml:space="preserve">h</t>
  </si>
  <si>
    <t xml:space="preserve">Frais de chantier des unités d'ouvrage</t>
  </si>
  <si>
    <t xml:space="preserve">%</t>
  </si>
  <si>
    <t xml:space="preserve">Coût d'entretien décennal: 14.486,10F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</si>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</sst>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1.87" customWidth="1"/>
    <col min="4" max="4" width="64.77" customWidth="1"/>
    <col min="5" max="5" width="10.54" customWidth="1"/>
    <col min="6" max="6" width="7.82" customWidth="1"/>
    <col min="7" max="7" width="17.34" customWidth="1"/>
    <col min="8" max="8" width="12.9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1.66</v>
      </c>
      <c r="F9" s="11" t="s">
        <v>13</v>
      </c>
      <c r="G9" s="13">
        <v>57318.3</v>
      </c>
      <c r="H9" s="13">
        <f ca="1">ROUND(INDIRECT(ADDRESS(ROW()+(0), COLUMN()+(-3), 1))*INDIRECT(ADDRESS(ROW()+(0), COLUMN()+(-1), 1)), 2)</f>
        <v>95148.5</v>
      </c>
    </row>
    <row r="10" spans="1:8" ht="13.50" thickBot="1" customHeight="1">
      <c r="A10" s="14" t="s">
        <v>14</v>
      </c>
      <c r="B10" s="14"/>
      <c r="C10" s="14"/>
      <c r="D10" s="14" t="s">
        <v>15</v>
      </c>
      <c r="E10" s="15">
        <v>1</v>
      </c>
      <c r="F10" s="16" t="s">
        <v>16</v>
      </c>
      <c r="G10" s="17">
        <v>55499.9</v>
      </c>
      <c r="H10" s="17">
        <f ca="1">ROUND(INDIRECT(ADDRESS(ROW()+(0), COLUMN()+(-3), 1))*INDIRECT(ADDRESS(ROW()+(0), COLUMN()+(-1), 1)), 2)</f>
        <v>55499.9</v>
      </c>
    </row>
    <row r="11" spans="1:8" ht="13.50" thickBot="1" customHeight="1">
      <c r="A11" s="14" t="s">
        <v>17</v>
      </c>
      <c r="B11" s="14"/>
      <c r="C11" s="14"/>
      <c r="D11" s="14" t="s">
        <v>18</v>
      </c>
      <c r="E11" s="15">
        <v>0.15</v>
      </c>
      <c r="F11" s="16" t="s">
        <v>19</v>
      </c>
      <c r="G11" s="17">
        <v>257911</v>
      </c>
      <c r="H11" s="17">
        <f ca="1">ROUND(INDIRECT(ADDRESS(ROW()+(0), COLUMN()+(-3), 1))*INDIRECT(ADDRESS(ROW()+(0), COLUMN()+(-1), 1)), 2)</f>
        <v>38686.7</v>
      </c>
    </row>
    <row r="12" spans="1:8" ht="13.50" thickBot="1" customHeight="1">
      <c r="A12" s="14" t="s">
        <v>20</v>
      </c>
      <c r="B12" s="14"/>
      <c r="C12" s="14"/>
      <c r="D12" s="14" t="s">
        <v>21</v>
      </c>
      <c r="E12" s="15">
        <v>0.004</v>
      </c>
      <c r="F12" s="16" t="s">
        <v>22</v>
      </c>
      <c r="G12" s="17">
        <v>1088.23</v>
      </c>
      <c r="H12" s="17">
        <f ca="1">ROUND(INDIRECT(ADDRESS(ROW()+(0), COLUMN()+(-3), 1))*INDIRECT(ADDRESS(ROW()+(0), COLUMN()+(-1), 1)), 2)</f>
        <v>4.35</v>
      </c>
    </row>
    <row r="13" spans="1:8" ht="13.50" thickBot="1" customHeight="1">
      <c r="A13" s="14" t="s">
        <v>23</v>
      </c>
      <c r="B13" s="14"/>
      <c r="C13" s="14"/>
      <c r="D13" s="14" t="s">
        <v>24</v>
      </c>
      <c r="E13" s="15">
        <v>0.032</v>
      </c>
      <c r="F13" s="16" t="s">
        <v>25</v>
      </c>
      <c r="G13" s="17">
        <v>11771.8</v>
      </c>
      <c r="H13" s="17">
        <f ca="1">ROUND(INDIRECT(ADDRESS(ROW()+(0), COLUMN()+(-3), 1))*INDIRECT(ADDRESS(ROW()+(0), COLUMN()+(-1), 1)), 2)</f>
        <v>376.7</v>
      </c>
    </row>
    <row r="14" spans="1:8" ht="13.50" thickBot="1" customHeight="1">
      <c r="A14" s="14" t="s">
        <v>26</v>
      </c>
      <c r="B14" s="14"/>
      <c r="C14" s="14"/>
      <c r="D14" s="14" t="s">
        <v>27</v>
      </c>
      <c r="E14" s="15">
        <v>6.03</v>
      </c>
      <c r="F14" s="16" t="s">
        <v>28</v>
      </c>
      <c r="G14" s="17">
        <v>112.29</v>
      </c>
      <c r="H14" s="17">
        <f ca="1">ROUND(INDIRECT(ADDRESS(ROW()+(0), COLUMN()+(-3), 1))*INDIRECT(ADDRESS(ROW()+(0), COLUMN()+(-1), 1)), 2)</f>
        <v>677.11</v>
      </c>
    </row>
    <row r="15" spans="1:8" ht="13.50" thickBot="1" customHeight="1">
      <c r="A15" s="14" t="s">
        <v>29</v>
      </c>
      <c r="B15" s="14"/>
      <c r="C15" s="14"/>
      <c r="D15" s="14" t="s">
        <v>30</v>
      </c>
      <c r="E15" s="15">
        <v>0.121</v>
      </c>
      <c r="F15" s="16" t="s">
        <v>31</v>
      </c>
      <c r="G15" s="17">
        <v>841.57</v>
      </c>
      <c r="H15" s="17">
        <f ca="1">ROUND(INDIRECT(ADDRESS(ROW()+(0), COLUMN()+(-3), 1))*INDIRECT(ADDRESS(ROW()+(0), COLUMN()+(-1), 1)), 2)</f>
        <v>101.83</v>
      </c>
    </row>
    <row r="16" spans="1:8" ht="13.50" thickBot="1" customHeight="1">
      <c r="A16" s="14" t="s">
        <v>32</v>
      </c>
      <c r="B16" s="14"/>
      <c r="C16" s="14"/>
      <c r="D16" s="14" t="s">
        <v>33</v>
      </c>
      <c r="E16" s="15">
        <v>0.018</v>
      </c>
      <c r="F16" s="16" t="s">
        <v>34</v>
      </c>
      <c r="G16" s="17">
        <v>1663.34</v>
      </c>
      <c r="H16" s="17">
        <f ca="1">ROUND(INDIRECT(ADDRESS(ROW()+(0), COLUMN()+(-3), 1))*INDIRECT(ADDRESS(ROW()+(0), COLUMN()+(-1), 1)), 2)</f>
        <v>29.94</v>
      </c>
    </row>
    <row r="17" spans="1:8" ht="13.50" thickBot="1" customHeight="1">
      <c r="A17" s="14" t="s">
        <v>35</v>
      </c>
      <c r="B17" s="14"/>
      <c r="C17" s="14"/>
      <c r="D17" s="14" t="s">
        <v>36</v>
      </c>
      <c r="E17" s="15">
        <v>4.267</v>
      </c>
      <c r="F17" s="16" t="s">
        <v>37</v>
      </c>
      <c r="G17" s="17">
        <v>1727.44</v>
      </c>
      <c r="H17" s="17">
        <f ca="1">ROUND(INDIRECT(ADDRESS(ROW()+(0), COLUMN()+(-3), 1))*INDIRECT(ADDRESS(ROW()+(0), COLUMN()+(-1), 1)), 2)</f>
        <v>7370.99</v>
      </c>
    </row>
    <row r="18" spans="1:8" ht="13.50" thickBot="1" customHeight="1">
      <c r="A18" s="14" t="s">
        <v>38</v>
      </c>
      <c r="B18" s="14"/>
      <c r="C18" s="14"/>
      <c r="D18" s="18" t="s">
        <v>39</v>
      </c>
      <c r="E18" s="19">
        <v>4.506</v>
      </c>
      <c r="F18" s="20" t="s">
        <v>40</v>
      </c>
      <c r="G18" s="21">
        <v>1107.54</v>
      </c>
      <c r="H18" s="21">
        <f ca="1">ROUND(INDIRECT(ADDRESS(ROW()+(0), COLUMN()+(-3), 1))*INDIRECT(ADDRESS(ROW()+(0), COLUMN()+(-1), 1)), 2)</f>
        <v>4990.58</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202887</v>
      </c>
      <c r="H19" s="24">
        <f ca="1">ROUND(INDIRECT(ADDRESS(ROW()+(0), COLUMN()+(-3), 1))*INDIRECT(ADDRESS(ROW()+(0), COLUMN()+(-1), 1))/100, 2)</f>
        <v>4057.73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206944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