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<sst xmlns="http://schemas.openxmlformats.org/spreadsheetml/2006/main" count="54" uniqueCount="54">
  <si>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</si>
  <si>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GHB040</t>
  </si>
  <si>
    <t xml:space="preserve">m</t>
  </si>
  <si>
    <t xml:space="preserve">Chaînage horizontal de blocs "U" en béton cellulaire.</t>
  </si>
  <si>
    <r>
      <rPr>
        <sz val="8.25"/>
        <color rgb="FF000000"/>
        <rFont val="Arial"/>
        <family val="2"/>
      </rPr>
      <t xml:space="preserve">Chaînage horizontal, de blocs "U" en béton cellulaire autoclavé de 625x150x250 mm, pose avec du mortier à joints minces; avec renfort de béton de remplissage confectionné sur le chantier, BCN: CPJ-CEM II/A 32,5 - Fl - B 25 - 5/15 - E: 2a - NA - P 18-305, coulage avec des moyens manuels, et acier Fe E 500, avec une quantité approximative de 2,28 kg/m; pour mur porteur en maçonnerie. Comprend le fil de fer à lier et les séparateurs.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</si>
  <si>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</si>
  <si>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</si>
  <si>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</si>
  <si>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</si>
  <si>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</si>
  <si>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</si>
  <si>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mt02bhc110a</t>
  </si>
  <si>
    <t xml:space="preserve">Bloc "U" en béton cellulaire autoclavé de 625x150x250 mm, pour linteaux et chaînages horizontaux, selon NF EN 771-4.</t>
  </si>
  <si>
    <t xml:space="preserve">U</t>
  </si>
  <si>
    <t xml:space="preserve">mt09mif065a</t>
  </si>
  <si>
    <t xml:space="preserve">Mortier à joints minces, composé de ciment blanc, chaux grasse, sable siliceux et additif retenant l'eau à base de cellulose, d'application sur maçonneries en blocs de béton cellulaire, fourni en sacs de 25 kg, selon NF EN 998-2.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</si>
  <si>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</si>
  <si>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</si>
  <si>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</si>
  <si>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</si>
  <si>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</si>
  <si>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</si>
  <si>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</si>
  <si>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</si>
  <si>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</si>
  <si>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</si>
  <si>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</si>
  <si>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</si>
  <si>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</si>
  <si>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</si>
  <si>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</si>
  <si>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</si>
  <si>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</si>
  <si>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</si>
  <si>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</si>
  <si>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</si>
  <si>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</si>
  <si>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</si>
  <si>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</si>
  <si>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</si>
  <si>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</si>
  <si>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</si>
  <si>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</si>
  <si>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</si>
  <si>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</si>
  <si>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</si>
  <si>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</si>
  <si>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</si>
  <si>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</si>
  <si>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</si>
  <si>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</si>
  <si>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</si>
  <si>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558,39F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</si>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</sst>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4090.7</v>
      </c>
      <c r="H9" s="13">
        <f ca="1">ROUND(INDIRECT(ADDRESS(ROW()+(0), COLUMN()+(-3), 1))*INDIRECT(ADDRESS(ROW()+(0), COLUMN()+(-1), 1)), 2)</f>
        <v>6545.12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2.015</v>
      </c>
      <c r="F10" s="16" t="s">
        <v>16</v>
      </c>
      <c r="G10" s="17">
        <v>401.12</v>
      </c>
      <c r="H10" s="17">
        <f ca="1">ROUND(INDIRECT(ADDRESS(ROW()+(0), COLUMN()+(-3), 1))*INDIRECT(ADDRESS(ROW()+(0), COLUMN()+(-1), 1)), 2)</f>
        <v>808.26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2.394</v>
      </c>
      <c r="F11" s="16" t="s">
        <v>19</v>
      </c>
      <c r="G11" s="17">
        <v>753.4</v>
      </c>
      <c r="H11" s="17">
        <f ca="1">ROUND(INDIRECT(ADDRESS(ROW()+(0), COLUMN()+(-3), 1))*INDIRECT(ADDRESS(ROW()+(0), COLUMN()+(-1), 1)), 2)</f>
        <v>1803.64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1088.23</v>
      </c>
      <c r="H12" s="17">
        <f ca="1">ROUND(INDIRECT(ADDRESS(ROW()+(0), COLUMN()+(-3), 1))*INDIRECT(ADDRESS(ROW()+(0), COLUMN()+(-1), 1)), 2)</f>
        <v>62.03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9.898</v>
      </c>
      <c r="F13" s="16" t="s">
        <v>25</v>
      </c>
      <c r="G13" s="17">
        <v>79.08</v>
      </c>
      <c r="H13" s="17">
        <f ca="1">ROUND(INDIRECT(ADDRESS(ROW()+(0), COLUMN()+(-3), 1))*INDIRECT(ADDRESS(ROW()+(0), COLUMN()+(-1), 1)), 2)</f>
        <v>782.73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1088.23</v>
      </c>
      <c r="H14" s="17">
        <f ca="1">ROUND(INDIRECT(ADDRESS(ROW()+(0), COLUMN()+(-3), 1))*INDIRECT(ADDRESS(ROW()+(0), COLUMN()+(-1), 1)), 2)</f>
        <v>4.35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0.009</v>
      </c>
      <c r="F15" s="16" t="s">
        <v>31</v>
      </c>
      <c r="G15" s="17">
        <v>16467.5</v>
      </c>
      <c r="H15" s="17">
        <f ca="1">ROUND(INDIRECT(ADDRESS(ROW()+(0), COLUMN()+(-3), 1))*INDIRECT(ADDRESS(ROW()+(0), COLUMN()+(-1), 1)), 2)</f>
        <v>148.21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0.017</v>
      </c>
      <c r="F16" s="16" t="s">
        <v>34</v>
      </c>
      <c r="G16" s="17">
        <v>17775.4</v>
      </c>
      <c r="H16" s="17">
        <f ca="1">ROUND(INDIRECT(ADDRESS(ROW()+(0), COLUMN()+(-3), 1))*INDIRECT(ADDRESS(ROW()+(0), COLUMN()+(-1), 1)), 2)</f>
        <v>302.18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0.014</v>
      </c>
      <c r="F17" s="16" t="s">
        <v>37</v>
      </c>
      <c r="G17" s="17">
        <v>1663.34</v>
      </c>
      <c r="H17" s="17">
        <f ca="1">ROUND(INDIRECT(ADDRESS(ROW()+(0), COLUMN()+(-3), 1))*INDIRECT(ADDRESS(ROW()+(0), COLUMN()+(-1), 1)), 2)</f>
        <v>23.29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0.113</v>
      </c>
      <c r="F18" s="16" t="s">
        <v>40</v>
      </c>
      <c r="G18" s="17">
        <v>1727.44</v>
      </c>
      <c r="H18" s="17">
        <f ca="1">ROUND(INDIRECT(ADDRESS(ROW()+(0), COLUMN()+(-3), 1))*INDIRECT(ADDRESS(ROW()+(0), COLUMN()+(-1), 1)), 2)</f>
        <v>195.2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0.113</v>
      </c>
      <c r="F19" s="16" t="s">
        <v>43</v>
      </c>
      <c r="G19" s="17">
        <v>1065.7</v>
      </c>
      <c r="H19" s="17">
        <f ca="1">ROUND(INDIRECT(ADDRESS(ROW()+(0), COLUMN()+(-3), 1))*INDIRECT(ADDRESS(ROW()+(0), COLUMN()+(-1), 1)), 2)</f>
        <v>120.42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0.052</v>
      </c>
      <c r="F20" s="16" t="s">
        <v>46</v>
      </c>
      <c r="G20" s="17">
        <v>1797.7</v>
      </c>
      <c r="H20" s="17">
        <f ca="1">ROUND(INDIRECT(ADDRESS(ROW()+(0), COLUMN()+(-3), 1))*INDIRECT(ADDRESS(ROW()+(0), COLUMN()+(-1), 1)), 2)</f>
        <v>93.48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0.052</v>
      </c>
      <c r="F21" s="20" t="s">
        <v>49</v>
      </c>
      <c r="G21" s="21">
        <v>1151.8</v>
      </c>
      <c r="H21" s="21">
        <f ca="1">ROUND(INDIRECT(ADDRESS(ROW()+(0), COLUMN()+(-3), 1))*INDIRECT(ADDRESS(ROW()+(0), COLUMN()+(-1), 1)), 2)</f>
        <v>59.89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10948.8</v>
      </c>
      <c r="H22" s="24">
        <f ca="1">ROUND(INDIRECT(ADDRESS(ROW()+(0), COLUMN()+(-3), 1))*INDIRECT(ADDRESS(ROW()+(0), COLUMN()+(-1), 1))/100, 2)</f>
        <v>218.98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11167.8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